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NMamogobo\AppData\Local\Microsoft\Windows\INetCache\Content.Outlook\O03EHAH7\"/>
    </mc:Choice>
  </mc:AlternateContent>
  <bookViews>
    <workbookView xWindow="0" yWindow="0" windowWidth="19200" windowHeight="6465" tabRatio="653" activeTab="1"/>
  </bookViews>
  <sheets>
    <sheet name="COVER SHEET" sheetId="33" r:id="rId1"/>
    <sheet name="2. TRANSACTION FEE OFFSITE " sheetId="35" r:id="rId2"/>
    <sheet name="Price Declaration " sheetId="26" r:id="rId3"/>
  </sheets>
  <definedNames>
    <definedName name="AA">#REF!</definedName>
    <definedName name="Answers_to_Template4_Q" localSheetId="1">#REF!</definedName>
    <definedName name="Answers_to_Template4_Q">#REF!</definedName>
    <definedName name="Cost_Changes" localSheetId="1">#REF!</definedName>
    <definedName name="Cost_Changes">#REF!</definedName>
    <definedName name="EE">#REF!</definedName>
    <definedName name="Names_cells" localSheetId="1">#REF!</definedName>
    <definedName name="Names_cells">#REF!</definedName>
    <definedName name="_xlnm.Print_Area" localSheetId="1">'2. TRANSACTION FEE OFFSITE '!$A$1:$F$51</definedName>
    <definedName name="_xlnm.Print_Area" localSheetId="0">'COVER SHEET'!$A$1:$M$46</definedName>
    <definedName name="_xlnm.Print_Area" localSheetId="2">'Price Declaration '!$A$1:$I$42</definedName>
    <definedName name="QQ">#REF!</definedName>
    <definedName name="RR">#REF!</definedName>
    <definedName name="SS">#REF!</definedName>
    <definedName name="TOTAL_E" localSheetId="1">#REF!</definedName>
    <definedName name="TOTAL_E">#REF!</definedName>
    <definedName name="TOTAL_I" localSheetId="1">#REF!</definedName>
    <definedName name="TOTAL_I">#REF!</definedName>
    <definedName name="TOTAL_M" localSheetId="1">#REF!</definedName>
    <definedName name="TOTAL_M">#REF!</definedName>
    <definedName name="TT">#REF!</definedName>
    <definedName name="WW">#REF!</definedName>
    <definedName name="XX">#REF!</definedName>
    <definedName name="Years" localSheetId="1">#REF!</definedName>
    <definedName name="Years">#REF!</definedName>
    <definedName name="YY">#REF!</definedName>
  </definedNames>
  <calcPr calcId="162913"/>
</workbook>
</file>

<file path=xl/calcChain.xml><?xml version="1.0" encoding="utf-8"?>
<calcChain xmlns="http://schemas.openxmlformats.org/spreadsheetml/2006/main">
  <c r="E28" i="35" l="1"/>
  <c r="F28" i="35" s="1"/>
  <c r="C36" i="35" l="1"/>
  <c r="C35" i="35"/>
  <c r="C34" i="35"/>
  <c r="C31" i="35"/>
  <c r="C32" i="35" l="1"/>
  <c r="E15" i="35"/>
  <c r="E16" i="35"/>
  <c r="E17" i="35"/>
  <c r="E18" i="35"/>
  <c r="E19" i="35"/>
  <c r="E20" i="35"/>
  <c r="E21" i="35"/>
  <c r="E22" i="35"/>
  <c r="E23" i="35"/>
  <c r="E24" i="35"/>
  <c r="E25" i="35"/>
  <c r="E26" i="35"/>
  <c r="E27" i="35"/>
  <c r="E29" i="35"/>
  <c r="E30" i="35"/>
  <c r="E31" i="35"/>
  <c r="E33" i="35"/>
  <c r="E34" i="35"/>
  <c r="E35" i="35"/>
  <c r="E36" i="35"/>
  <c r="E37" i="35"/>
  <c r="E38" i="35"/>
  <c r="E39" i="35"/>
  <c r="E40" i="35"/>
  <c r="E41" i="35"/>
  <c r="E42" i="35"/>
  <c r="E43" i="35"/>
  <c r="E44" i="35"/>
  <c r="E14" i="35"/>
  <c r="C10" i="26" l="1"/>
  <c r="F15" i="35" l="1"/>
  <c r="F16" i="35"/>
  <c r="F17" i="35"/>
  <c r="F18" i="35"/>
  <c r="F19" i="35"/>
  <c r="F20" i="35"/>
  <c r="F21" i="35"/>
  <c r="F22" i="35"/>
  <c r="F23" i="35"/>
  <c r="F24" i="35"/>
  <c r="F25" i="35"/>
  <c r="F26" i="35"/>
  <c r="F27" i="35"/>
  <c r="F29" i="35"/>
  <c r="F30" i="35"/>
  <c r="F31" i="35"/>
  <c r="F33" i="35"/>
  <c r="F34" i="35"/>
  <c r="F35" i="35"/>
  <c r="F36" i="35"/>
  <c r="F37" i="35"/>
  <c r="F38" i="35"/>
  <c r="F39" i="35"/>
  <c r="F40" i="35"/>
  <c r="F41" i="35"/>
  <c r="F42" i="35"/>
  <c r="F43" i="35"/>
  <c r="F44" i="35"/>
  <c r="F14" i="35"/>
  <c r="C9" i="35"/>
  <c r="C8" i="35"/>
  <c r="C7" i="35"/>
  <c r="F45" i="35" l="1"/>
  <c r="E46" i="35" s="1"/>
  <c r="A19" i="26" l="1"/>
</calcChain>
</file>

<file path=xl/sharedStrings.xml><?xml version="1.0" encoding="utf-8"?>
<sst xmlns="http://schemas.openxmlformats.org/spreadsheetml/2006/main" count="101" uniqueCount="92">
  <si>
    <t>Description</t>
  </si>
  <si>
    <t>PRICING SUBMISSION</t>
  </si>
  <si>
    <t>BIDDER NAME</t>
  </si>
  <si>
    <t>SMS Notifications</t>
  </si>
  <si>
    <t>Cancellations</t>
  </si>
  <si>
    <t>Bus/Coach Bookings</t>
  </si>
  <si>
    <t>Tel No: ……………………………………….</t>
  </si>
  <si>
    <t>Fax No: ……………………………………….</t>
  </si>
  <si>
    <t>Cell No: ……………………………………….</t>
  </si>
  <si>
    <t>Dear Sir/Madam,</t>
  </si>
  <si>
    <t>Price Declaration</t>
  </si>
  <si>
    <t>Total</t>
  </si>
  <si>
    <t>Percentage Fee</t>
  </si>
  <si>
    <t>Item</t>
  </si>
  <si>
    <t>RFP NO:</t>
  </si>
  <si>
    <t>RFP NAME:</t>
  </si>
  <si>
    <t>PRICE INSTRUCTIONS</t>
  </si>
  <si>
    <t>2.1.2 Bidders must sign all paper copies of their Pricing Schedule.</t>
  </si>
  <si>
    <t>ITEM</t>
  </si>
  <si>
    <t xml:space="preserve">Air Travel – Domestic </t>
  </si>
  <si>
    <t>Air Travel – Domestic (Re-issue)</t>
  </si>
  <si>
    <t>Car Rental – Domestic</t>
  </si>
  <si>
    <t>Accommodation – Domestic</t>
  </si>
  <si>
    <t>Transfers/Shuttle – Domestic</t>
  </si>
  <si>
    <t>Refunds – Air Domestic</t>
  </si>
  <si>
    <t>Parking bookings</t>
  </si>
  <si>
    <t>Changes to bookings</t>
  </si>
  <si>
    <t>Courier services for travel documentation (visa &amp; passports)</t>
  </si>
  <si>
    <t>After Hours Services</t>
  </si>
  <si>
    <t>Visa Assistance 
(Provision of documents and advice)</t>
  </si>
  <si>
    <t>Additional Ad-hoc Reports (per report)</t>
  </si>
  <si>
    <t>Customised Reports (per report)</t>
  </si>
  <si>
    <t>Estimated Volume</t>
  </si>
  <si>
    <t>Unit Price
(excl VAT)</t>
  </si>
  <si>
    <t>Transaction Type</t>
  </si>
  <si>
    <t>Other (Specify)</t>
  </si>
  <si>
    <t>Unit Price
(incl VAT)</t>
  </si>
  <si>
    <t>TOTAL Price
(incl VAT)</t>
  </si>
  <si>
    <t>1.1  TRANSACTION FEES</t>
  </si>
  <si>
    <t>1.2  CONFERENCE TRANSACTION FEE</t>
  </si>
  <si>
    <t>Comment</t>
  </si>
  <si>
    <r>
      <t xml:space="preserve">Conference Transaction Fee </t>
    </r>
    <r>
      <rPr>
        <b/>
        <sz val="11"/>
        <rFont val="Arial"/>
        <family val="2"/>
      </rPr>
      <t>(as a % of the Total turnover of the event)</t>
    </r>
  </si>
  <si>
    <t>TEMPLATE 2: TRANSACTION FEE MODEL</t>
  </si>
  <si>
    <t>OFF-SITE SERVICES</t>
  </si>
  <si>
    <t>1.  STRUCTURE OF THE TENDER</t>
  </si>
  <si>
    <t>2.  GENERAL INSTRUCTIONS FOR COMPLETING THE PRICING SCHEDULE TEMPLATES</t>
  </si>
  <si>
    <t>2.1  Tender submission format</t>
  </si>
  <si>
    <t>2.2  Input spreadsheets</t>
  </si>
  <si>
    <t>2.3  Currency and VAT</t>
  </si>
  <si>
    <t>In words:</t>
  </si>
  <si>
    <t>(incl. VAT)</t>
  </si>
  <si>
    <t>Template 2: Transaction Fee (Off-Site)</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</si>
  <si>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</si>
  <si>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</si>
  <si>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</si>
  <si>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</si>
  <si>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</si>
  <si>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t xml:space="preserve">FOR AND ON BEHALF OF: </t>
    </r>
    <r>
      <rPr>
        <b/>
        <sz val="10"/>
        <color rgb="FF00B0F0"/>
        <rFont val="Arial"/>
        <family val="2"/>
      </rPr>
      <t>COMPANY NAME</t>
    </r>
  </si>
  <si>
    <t>Email:………………………………………….</t>
  </si>
  <si>
    <t>ANNEXURE A3</t>
  </si>
  <si>
    <t>&lt;NAME OF BIDDER TO BE FILLED IN HERE&gt;</t>
  </si>
  <si>
    <r>
      <t xml:space="preserve">2.1.1 Bidders must submit  a paper copy </t>
    </r>
    <r>
      <rPr>
        <sz val="11"/>
        <color rgb="FF00B0F0"/>
        <rFont val="Arial"/>
        <family val="2"/>
      </rPr>
      <t>and an electronic copy</t>
    </r>
    <r>
      <rPr>
        <sz val="11"/>
        <rFont val="Arial"/>
        <family val="2"/>
      </rPr>
      <t xml:space="preserve"> of the Pricing Schedule. In the event of a discrepancy, the
         paper copy will prevail.</t>
    </r>
  </si>
  <si>
    <t>2.2.1 The Pricing Schedule templates are contained within the one (1) Excel Workbook</t>
  </si>
  <si>
    <t>2.2.2 Bidders must not  make any changes to the spreadsheets or change the formatting of the Pricing Schedule.</t>
  </si>
  <si>
    <t>2.2.3 Cells are formatted to automatically indicate South African Rands, ordinary text fields and percentages (%) where 
         applicable.</t>
  </si>
  <si>
    <r>
      <t xml:space="preserve">2.2.4 Input cells FOR BIDDERS are highlighted in  </t>
    </r>
    <r>
      <rPr>
        <b/>
        <sz val="11"/>
        <color rgb="FF00B050"/>
        <rFont val="Arial"/>
        <family val="2"/>
      </rPr>
      <t>GREEN.</t>
    </r>
    <r>
      <rPr>
        <sz val="11"/>
        <rFont val="Arial"/>
        <family val="2"/>
      </rPr>
      <t xml:space="preserve"> The Bidder must complete all the relevant input cells for the bid. 
        No other cells must be changed in any way whatsoever.</t>
    </r>
  </si>
  <si>
    <t>2.3.1 All Bidders’ pricing must be quoted in South African Rands (ZAR).</t>
  </si>
  <si>
    <t>PRICE THAT WILL BE USED FOR EVALUATION PURPOSES</t>
  </si>
  <si>
    <r>
      <t xml:space="preserve">2.3.3 The Pricing Schedule template is designed such that VAT (15% VAT) will be calculated on Bidders’ input pricing; therefore
         Bidders </t>
    </r>
    <r>
      <rPr>
        <b/>
        <sz val="11"/>
        <rFont val="Arial"/>
        <family val="2"/>
      </rPr>
      <t>must</t>
    </r>
    <r>
      <rPr>
        <sz val="11"/>
        <rFont val="Arial"/>
        <family val="2"/>
      </rPr>
      <t xml:space="preserve"> complete the templates with </t>
    </r>
    <r>
      <rPr>
        <b/>
        <sz val="11"/>
        <rFont val="Arial"/>
        <family val="2"/>
      </rPr>
      <t>unit prices excluding VAT</t>
    </r>
    <r>
      <rPr>
        <sz val="11"/>
        <rFont val="Arial"/>
        <family val="2"/>
      </rPr>
      <t>.</t>
    </r>
  </si>
  <si>
    <t>Air Travel – International/Regional</t>
  </si>
  <si>
    <t>Car Rental – International/Regional</t>
  </si>
  <si>
    <t>Transfers/Shuttle – International/Regional</t>
  </si>
  <si>
    <t>Accommodation – International/Regional</t>
  </si>
  <si>
    <r>
      <t>Having read through and examined the Request For Proposal (RFP) Document, the General Conditions, The Requirement and all other Annexures to the RFP Document, we offer to provide</t>
    </r>
    <r>
      <rPr>
        <sz val="10"/>
        <color rgb="FF00B0F0"/>
        <rFont val="Arial"/>
        <family val="2"/>
      </rPr>
      <t xml:space="preserve"> </t>
    </r>
    <r>
      <rPr>
        <b/>
        <sz val="10"/>
        <color rgb="FF00B0F0"/>
        <rFont val="Arial"/>
        <family val="2"/>
      </rPr>
      <t xml:space="preserve"> </t>
    </r>
    <r>
      <rPr>
        <b/>
        <sz val="10"/>
        <color theme="1"/>
        <rFont val="Arial"/>
        <family val="2"/>
      </rPr>
      <t>OFF-SITE</t>
    </r>
    <r>
      <rPr>
        <b/>
        <sz val="10"/>
        <rFont val="Arial"/>
        <family val="2"/>
      </rPr>
      <t xml:space="preserve"> </t>
    </r>
    <r>
      <rPr>
        <sz val="10"/>
        <rFont val="Arial"/>
        <family val="2"/>
      </rPr>
      <t>travel management service to the</t>
    </r>
    <r>
      <rPr>
        <sz val="10"/>
        <color theme="1"/>
        <rFont val="Arial"/>
        <family val="2"/>
      </rPr>
      <t xml:space="preserve"> </t>
    </r>
    <r>
      <rPr>
        <b/>
        <sz val="10"/>
        <color theme="1"/>
        <rFont val="Arial"/>
        <family val="2"/>
      </rPr>
      <t>OCJ</t>
    </r>
    <r>
      <rPr>
        <sz val="10"/>
        <rFont val="Arial"/>
        <family val="2"/>
      </rPr>
      <t xml:space="preserve"> at the following total amounts (including VAT)</t>
    </r>
  </si>
  <si>
    <t xml:space="preserve">THE PROVISION OF TRAVEL MANAGEMENT SERVICES FOR A PERIOD OF 36 MONTHS FOR THE OFFICE OF THE CHIEF JUSTICE (OCJ) </t>
  </si>
  <si>
    <r>
      <t xml:space="preserve">2.2.4 Input cells FOR THE TENDERING INSTITUTION are highlighted in  </t>
    </r>
    <r>
      <rPr>
        <b/>
        <sz val="11"/>
        <color theme="9" tint="-0.249977111117893"/>
        <rFont val="Arial"/>
        <family val="2"/>
      </rPr>
      <t>ORANGE.</t>
    </r>
    <r>
      <rPr>
        <sz val="11"/>
        <rFont val="Arial"/>
        <family val="2"/>
      </rPr>
      <t xml:space="preserve"> The Tendering Institution must complete all   the relevant input cells for the bid. No other cells must be changed in any way whatsoever.</t>
    </r>
  </si>
  <si>
    <r>
      <t>2.1.3 Bidders must complete and submit the templates attached ,which are</t>
    </r>
    <r>
      <rPr>
        <sz val="11"/>
        <color rgb="FFFF0000"/>
        <rFont val="Arial"/>
        <family val="2"/>
      </rPr>
      <t xml:space="preserve"> management fee model  offsite,
         transactional fee model offsite</t>
    </r>
  </si>
  <si>
    <t>Insurance</t>
  </si>
  <si>
    <t>Air Travel – International/ Regional (Re-issue)</t>
  </si>
  <si>
    <t>Refunds – Air International/Regional</t>
  </si>
  <si>
    <t>BOOKING FEE PER TRANSACTION</t>
  </si>
  <si>
    <t>2.1.4 Bidders must reference RFP main document section 16.2 for current travel volumes.</t>
  </si>
  <si>
    <r>
      <t>We undertake to hold this offer open for acceptance for a period of 120</t>
    </r>
    <r>
      <rPr>
        <sz val="10"/>
        <color rgb="FF00B0F0"/>
        <rFont val="Arial"/>
        <family val="2"/>
      </rPr>
      <t xml:space="preserve"> </t>
    </r>
    <r>
      <rPr>
        <sz val="10"/>
        <rFont val="Arial"/>
        <family val="2"/>
      </rPr>
      <t>days from the date of submission of offers. We further undertake that upon final acceptance of our offer, we will commence with the provision of service when required to do so by the Office of the Chief Justice</t>
    </r>
  </si>
  <si>
    <r>
      <t>We understand that the Office of the Chief Justice is</t>
    </r>
    <r>
      <rPr>
        <sz val="10"/>
        <rFont val="Arial"/>
      </rPr>
      <t xml:space="preserve"> not bound to accept the lowest or any offer and that we must bear all costs which we have incurred in connection with preparing and submitting this bid.</t>
    </r>
  </si>
  <si>
    <t>Request for Proposal for Appointment of a Travel Management Company to provide travel, accommodation and conference facilities to the Office of the Chief Justice (OCJ) for a period of thirty-six (36) months</t>
  </si>
  <si>
    <t>OCJ2021/13</t>
  </si>
  <si>
    <t>Train bookings – Domestic</t>
  </si>
  <si>
    <t>Email Notifications</t>
  </si>
  <si>
    <t>Debtors Account Reconciliation/Bill back per Transaction</t>
  </si>
  <si>
    <r>
      <t>This spreadsheet for OCJ 2021/13</t>
    </r>
    <r>
      <rPr>
        <b/>
        <sz val="11"/>
        <color rgb="FF00B0F0"/>
        <rFont val="Arial"/>
        <family val="2"/>
      </rPr>
      <t xml:space="preserve"> </t>
    </r>
    <r>
      <rPr>
        <sz val="11"/>
        <rFont val="Arial"/>
        <family val="2"/>
      </rPr>
      <t>contains the financial response templates for the bid. The bid pricing submission instructions in this document must be read in conjunction with instructions or notes embedded in the various tabs of spreadsheet (Pricing Schedule).</t>
    </r>
  </si>
  <si>
    <t>Train bookings – International/Regional</t>
  </si>
  <si>
    <t xml:space="preserve">Other (Specify)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</si>
</sst>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quot;R&quot;\ * #,##0.00_ ;_ &quot;R&quot;\ * \-#,##0.00_ ;_ &quot;R&quot;\ * &quot;-&quot;??_ ;_ @_ "/>
  </numFmts>
  <fonts count="25" x14ac:knownFonts="1">
    <font>
      <sz val="10"/>
      <name val="Arial"/>
    </font>
    <font>
      <sz val="10"/>
      <name val="Arial"/>
      <family val="2"/>
    </font>
    <font>
      <b/>
      <sz val="10"/>
      <name val="Arial"/>
      <family val="2"/>
    </font>
    <font>
      <b/>
      <sz val="12"/>
      <name val="Arial"/>
      <family val="2"/>
    </font>
    <font>
      <sz val="12"/>
      <name val="Arial"/>
      <family val="2"/>
    </font>
    <font>
      <b/>
      <sz val="11"/>
      <color theme="0"/>
      <name val="Arial"/>
      <family val="2"/>
    </font>
    <font>
      <b/>
      <sz val="11"/>
      <name val="Arial"/>
      <family val="2"/>
    </font>
    <font>
      <b/>
      <sz val="16"/>
      <name val="Arial"/>
      <family val="2"/>
    </font>
    <font>
      <sz val="11"/>
      <name val="Arial"/>
      <family val="2"/>
    </font>
    <font>
      <b/>
      <sz val="11"/>
      <color rgb="FF00B0F0"/>
      <name val="Arial"/>
      <family val="2"/>
    </font>
    <font>
      <b/>
      <i/>
      <sz val="11"/>
      <name val="Arial"/>
      <family val="2"/>
    </font>
    <font>
      <b/>
      <sz val="16"/>
      <color rgb="FFFF0000"/>
      <name val="Arial"/>
      <family val="2"/>
    </font>
    <font>
      <sz val="11"/>
      <color rgb="FF00B0F0"/>
      <name val="Arial"/>
      <family val="2"/>
    </font>
    <font>
      <b/>
      <sz val="10"/>
      <color rgb="FF00B0F0"/>
      <name val="Arial"/>
      <family val="2"/>
    </font>
    <font>
      <b/>
      <sz val="10"/>
      <color theme="0" tint="-0.249977111117893"/>
      <name val="Arial"/>
      <family val="2"/>
    </font>
    <font>
      <b/>
      <sz val="11"/>
      <color rgb="FF00B050"/>
      <name val="Arial"/>
      <family val="2"/>
    </font>
    <font>
      <b/>
      <sz val="11"/>
      <color theme="9" tint="-0.249977111117893"/>
      <name val="Arial"/>
      <family val="2"/>
    </font>
    <font>
      <b/>
      <sz val="14"/>
      <name val="Arial"/>
      <family val="2"/>
    </font>
    <font>
      <b/>
      <sz val="14"/>
      <color rgb="FFFF0000"/>
      <name val="Arial"/>
      <family val="2"/>
    </font>
    <font>
      <b/>
      <sz val="18"/>
      <color rgb="FFFF0000"/>
      <name val="Arial"/>
      <family val="2"/>
    </font>
    <font>
      <sz val="10"/>
      <color rgb="FF00B0F0"/>
      <name val="Arial"/>
      <family val="2"/>
    </font>
    <font>
      <sz val="10"/>
      <color theme="1"/>
      <name val="Arial"/>
      <family val="2"/>
    </font>
    <font>
      <sz val="12"/>
      <color theme="1"/>
      <name val="Arial"/>
      <family val="2"/>
    </font>
    <font>
      <b/>
      <sz val="10"/>
      <color theme="1"/>
      <name val="Arial"/>
      <family val="2"/>
    </font>
    <font>
      <sz val="11"/>
      <color rgb="FFFF0000"/>
      <name val="Arial"/>
      <family val="2"/>
    </font>
  </fonts>
  <fills count="8">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
      <patternFill patternType="solid">
        <fgColor theme="1"/>
        <bgColor indexed="64"/>
      </patternFill>
    </fill>
    <fill>
      <patternFill patternType="solid">
        <fgColor rgb="FF92D050"/>
        <bgColor indexed="64"/>
      </patternFill>
    </fill>
    <fill>
      <patternFill patternType="solid">
        <fgColor theme="9"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diagonal/>
    </border>
    <border>
      <left/>
      <right/>
      <top/>
      <bottom style="medium">
        <color auto="1"/>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top style="thick">
        <color auto="1"/>
      </top>
      <bottom/>
      <diagonal/>
    </border>
    <border>
      <left style="thick">
        <color auto="1"/>
      </left>
      <right/>
      <top/>
      <bottom style="medium">
        <color indexed="64"/>
      </bottom>
      <diagonal/>
    </border>
    <border>
      <left style="medium">
        <color auto="1"/>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style="thin">
        <color indexed="64"/>
      </top>
      <bottom style="thin">
        <color indexed="64"/>
      </bottom>
      <diagonal/>
    </border>
    <border>
      <left/>
      <right/>
      <top style="thin">
        <color indexed="64"/>
      </top>
      <bottom style="thin">
        <color indexed="64"/>
      </bottom>
      <diagonal/>
    </border>
    <border>
      <left/>
      <right style="medium">
        <color auto="1"/>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ck">
        <color auto="1"/>
      </left>
      <right/>
      <top style="medium">
        <color indexed="64"/>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71">
    <xf numFmtId="0" fontId="0" fillId="0" borderId="0" xfId="0"/>
    <xf numFmtId="0" fontId="8" fillId="0" borderId="0" xfId="0" applyFont="1"/>
    <xf numFmtId="0" fontId="0" fillId="3" borderId="4" xfId="0" applyFill="1" applyBorder="1"/>
    <xf numFmtId="0" fontId="0" fillId="3" borderId="11" xfId="0" applyFill="1" applyBorder="1"/>
    <xf numFmtId="0" fontId="0" fillId="3" borderId="5" xfId="0" applyFill="1" applyBorder="1"/>
    <xf numFmtId="0" fontId="0" fillId="3" borderId="3" xfId="0" applyFill="1" applyBorder="1"/>
    <xf numFmtId="0" fontId="0" fillId="3" borderId="0" xfId="0" applyFill="1" applyBorder="1"/>
    <xf numFmtId="0" fontId="0" fillId="3" borderId="8" xfId="0" applyFill="1" applyBorder="1"/>
    <xf numFmtId="0" fontId="7" fillId="3" borderId="3" xfId="0" applyFont="1" applyFill="1" applyBorder="1"/>
    <xf numFmtId="0" fontId="4" fillId="3" borderId="0" xfId="0" applyFont="1" applyFill="1" applyBorder="1"/>
    <xf numFmtId="0" fontId="1" fillId="3" borderId="3" xfId="0" applyFont="1" applyFill="1" applyBorder="1"/>
    <xf numFmtId="0" fontId="6" fillId="3" borderId="0" xfId="0" applyFont="1" applyFill="1" applyBorder="1"/>
    <xf numFmtId="0" fontId="8" fillId="3" borderId="0" xfId="0" applyFont="1" applyFill="1" applyBorder="1" applyAlignment="1">
      <alignment horizontal="center"/>
    </xf>
    <xf numFmtId="0" fontId="8" fillId="0" borderId="0" xfId="0" applyFont="1" applyBorder="1"/>
    <xf numFmtId="0" fontId="6" fillId="4" borderId="2" xfId="0" applyFont="1" applyFill="1" applyBorder="1" applyAlignment="1">
      <alignment horizontal="center" wrapText="1"/>
    </xf>
    <xf numFmtId="0" fontId="6" fillId="3" borderId="0" xfId="0" applyFont="1" applyFill="1" applyBorder="1" applyAlignment="1">
      <alignment horizontal="center"/>
    </xf>
    <xf numFmtId="0" fontId="8" fillId="3" borderId="15" xfId="0" applyFont="1" applyFill="1" applyBorder="1"/>
    <xf numFmtId="0" fontId="2" fillId="3" borderId="3" xfId="0" applyFont="1" applyFill="1" applyBorder="1" applyAlignment="1"/>
    <xf numFmtId="0" fontId="2" fillId="3" borderId="0" xfId="0" applyFont="1" applyFill="1" applyBorder="1" applyAlignment="1"/>
    <xf numFmtId="0" fontId="2" fillId="3" borderId="8" xfId="0" applyFont="1" applyFill="1" applyBorder="1" applyAlignment="1"/>
    <xf numFmtId="0" fontId="1" fillId="3" borderId="3" xfId="0" applyFont="1" applyFill="1" applyBorder="1" applyAlignment="1"/>
    <xf numFmtId="0" fontId="1" fillId="3" borderId="0" xfId="0" applyFont="1" applyFill="1" applyBorder="1" applyAlignment="1"/>
    <xf numFmtId="0" fontId="1" fillId="3" borderId="8" xfId="0" applyFont="1" applyFill="1" applyBorder="1" applyAlignment="1"/>
    <xf numFmtId="0" fontId="8" fillId="3" borderId="0" xfId="0" applyFont="1" applyFill="1" applyBorder="1" applyAlignment="1">
      <alignment horizontal="left"/>
    </xf>
    <xf numFmtId="0" fontId="6" fillId="3" borderId="0" xfId="0" applyFont="1" applyFill="1" applyBorder="1" applyAlignment="1">
      <alignment horizontal="left" wrapText="1"/>
    </xf>
    <xf numFmtId="10" fontId="6" fillId="3" borderId="0" xfId="2" applyNumberFormat="1" applyFont="1" applyFill="1" applyBorder="1" applyAlignment="1">
      <alignment horizontal="center" vertical="center"/>
    </xf>
    <xf numFmtId="0" fontId="18" fillId="3" borderId="0" xfId="0" applyFont="1" applyFill="1" applyBorder="1" applyAlignment="1">
      <alignment horizontal="left" vertical="center" wrapText="1"/>
    </xf>
    <xf numFmtId="164" fontId="19" fillId="3" borderId="0" xfId="1" applyFont="1" applyFill="1" applyBorder="1" applyAlignment="1">
      <alignment vertical="center"/>
    </xf>
    <xf numFmtId="0" fontId="8" fillId="3" borderId="2" xfId="0" applyFont="1" applyFill="1" applyBorder="1" applyAlignment="1">
      <alignment wrapText="1"/>
    </xf>
    <xf numFmtId="0" fontId="24" fillId="0" borderId="0" xfId="0" applyFont="1"/>
    <xf numFmtId="0" fontId="6" fillId="0" borderId="0" xfId="0" applyFont="1"/>
    <xf numFmtId="0" fontId="8" fillId="0" borderId="0" xfId="0" applyFont="1" applyAlignment="1">
      <alignment wrapText="1"/>
    </xf>
    <xf numFmtId="0" fontId="8" fillId="0" borderId="0" xfId="0" applyFont="1" applyFill="1"/>
    <xf numFmtId="0" fontId="8" fillId="3" borderId="0" xfId="0" applyFont="1" applyFill="1" applyBorder="1" applyAlignment="1">
      <alignment wrapText="1"/>
    </xf>
    <xf numFmtId="0" fontId="8" fillId="0" borderId="0" xfId="0" applyFont="1"/>
    <xf numFmtId="0" fontId="8" fillId="3" borderId="0" xfId="0" applyFont="1" applyFill="1" applyBorder="1"/>
    <xf numFmtId="0" fontId="8" fillId="3" borderId="8" xfId="0" applyFont="1" applyFill="1" applyBorder="1"/>
    <xf numFmtId="0" fontId="6" fillId="3" borderId="0" xfId="0" applyFont="1" applyFill="1" applyBorder="1" applyAlignment="1">
      <alignment horizontal="left"/>
    </xf>
    <xf numFmtId="0" fontId="6" fillId="0" borderId="0" xfId="0" applyFont="1" applyBorder="1"/>
    <xf numFmtId="0" fontId="6" fillId="4" borderId="0" xfId="0" applyFont="1" applyFill="1" applyBorder="1" applyAlignment="1">
      <alignment horizontal="center"/>
    </xf>
    <xf numFmtId="164" fontId="6" fillId="0" borderId="14" xfId="1" applyFont="1" applyBorder="1"/>
    <xf numFmtId="0" fontId="6" fillId="4" borderId="1" xfId="0" applyFont="1" applyFill="1" applyBorder="1" applyAlignment="1">
      <alignment wrapText="1"/>
    </xf>
    <xf numFmtId="0" fontId="6" fillId="4" borderId="1" xfId="0" applyFont="1" applyFill="1" applyBorder="1" applyAlignment="1">
      <alignment horizontal="center" wrapText="1"/>
    </xf>
    <xf numFmtId="0" fontId="8" fillId="0" borderId="1" xfId="0" applyFont="1" applyBorder="1" applyAlignment="1">
      <alignment horizontal="center"/>
    </xf>
    <xf numFmtId="0" fontId="8" fillId="0" borderId="1" xfId="0" applyFont="1" applyBorder="1" applyAlignment="1">
      <alignment horizontal="justify" vertical="center" wrapText="1"/>
    </xf>
    <xf numFmtId="1" fontId="6" fillId="7" borderId="1" xfId="0" applyNumberFormat="1" applyFont="1" applyFill="1" applyBorder="1" applyAlignment="1">
      <alignment horizontal="center"/>
    </xf>
    <xf numFmtId="164" fontId="8" fillId="6" borderId="1" xfId="1" applyFont="1" applyFill="1" applyBorder="1" applyProtection="1">
      <protection locked="0"/>
    </xf>
    <xf numFmtId="164" fontId="8" fillId="0" borderId="1" xfId="1" applyFont="1" applyBorder="1"/>
    <xf numFmtId="0" fontId="8" fillId="0" borderId="1" xfId="0" applyFont="1" applyBorder="1" applyAlignment="1">
      <alignment horizontal="left" vertical="center" wrapText="1"/>
    </xf>
    <xf numFmtId="0" fontId="8" fillId="0" borderId="1" xfId="0" applyFont="1" applyBorder="1" applyAlignment="1">
      <alignment vertical="top" wrapText="1"/>
    </xf>
    <xf numFmtId="1" fontId="6" fillId="7" borderId="1" xfId="0" applyNumberFormat="1" applyFont="1" applyFill="1" applyBorder="1" applyAlignment="1">
      <alignment horizontal="center" vertical="top"/>
    </xf>
    <xf numFmtId="164" fontId="8" fillId="6" borderId="1" xfId="1" applyFont="1" applyFill="1" applyBorder="1" applyAlignment="1" applyProtection="1">
      <alignment vertical="top"/>
      <protection locked="0"/>
    </xf>
    <xf numFmtId="164" fontId="8" fillId="0" borderId="1" xfId="1" applyFont="1" applyBorder="1" applyAlignment="1">
      <alignment vertical="top"/>
    </xf>
    <xf numFmtId="0" fontId="8" fillId="0" borderId="1" xfId="0" applyFont="1" applyBorder="1"/>
    <xf numFmtId="1" fontId="6" fillId="6" borderId="1" xfId="0" applyNumberFormat="1" applyFont="1" applyFill="1" applyBorder="1" applyAlignment="1" applyProtection="1">
      <alignment horizontal="center"/>
      <protection locked="0"/>
    </xf>
    <xf numFmtId="0" fontId="8" fillId="6" borderId="10" xfId="0" applyFont="1" applyFill="1" applyBorder="1" applyProtection="1">
      <protection locked="0"/>
    </xf>
    <xf numFmtId="0" fontId="6" fillId="4" borderId="5" xfId="0" applyFont="1" applyFill="1" applyBorder="1" applyAlignment="1">
      <alignment horizontal="center"/>
    </xf>
    <xf numFmtId="0" fontId="8" fillId="0" borderId="1" xfId="0" applyFont="1" applyBorder="1" applyAlignment="1">
      <alignment wrapText="1"/>
    </xf>
    <xf numFmtId="0" fontId="8" fillId="0" borderId="1" xfId="0" applyFont="1" applyFill="1" applyBorder="1" applyAlignment="1">
      <alignment horizontal="justify" vertical="center" wrapText="1"/>
    </xf>
    <xf numFmtId="0" fontId="8" fillId="0" borderId="1" xfId="0" applyFont="1" applyFill="1" applyBorder="1"/>
    <xf numFmtId="164" fontId="19" fillId="3" borderId="5" xfId="1" applyFont="1" applyFill="1" applyBorder="1" applyAlignment="1">
      <alignment vertical="center"/>
    </xf>
    <xf numFmtId="0" fontId="8" fillId="3" borderId="7" xfId="0" applyFont="1" applyFill="1" applyBorder="1" applyAlignment="1">
      <alignment horizontal="center"/>
    </xf>
    <xf numFmtId="0" fontId="8" fillId="0" borderId="0" xfId="0" applyFont="1" applyProtection="1">
      <protection locked="0"/>
    </xf>
    <xf numFmtId="0" fontId="8" fillId="0" borderId="1" xfId="0" applyFont="1" applyBorder="1" applyProtection="1">
      <protection locked="0"/>
    </xf>
    <xf numFmtId="0" fontId="8" fillId="0" borderId="1" xfId="0" applyFont="1" applyBorder="1" applyAlignment="1" applyProtection="1">
      <alignment horizontal="justify" vertical="center" wrapText="1"/>
      <protection locked="0"/>
    </xf>
    <xf numFmtId="0" fontId="17" fillId="3" borderId="0" xfId="0" applyFont="1" applyFill="1" applyBorder="1" applyAlignment="1">
      <alignment horizontal="center"/>
    </xf>
    <xf numFmtId="0" fontId="8" fillId="3" borderId="3" xfId="0" applyFont="1" applyFill="1" applyBorder="1" applyAlignment="1">
      <alignment wrapText="1"/>
    </xf>
    <xf numFmtId="0" fontId="8" fillId="3" borderId="0" xfId="0" applyFont="1" applyFill="1" applyBorder="1" applyAlignment="1">
      <alignment wrapText="1"/>
    </xf>
    <xf numFmtId="0" fontId="8" fillId="3" borderId="8" xfId="0" applyFont="1" applyFill="1" applyBorder="1" applyAlignment="1">
      <alignment wrapText="1"/>
    </xf>
    <xf numFmtId="0" fontId="7" fillId="4" borderId="9" xfId="0" applyFont="1" applyFill="1" applyBorder="1" applyAlignment="1">
      <alignment horizontal="center"/>
    </xf>
    <xf numFmtId="0" fontId="7" fillId="4" borderId="13" xfId="0" applyFont="1" applyFill="1" applyBorder="1" applyAlignment="1">
      <alignment horizontal="center"/>
    </xf>
    <xf numFmtId="0" fontId="7" fillId="4" borderId="10" xfId="0" applyFont="1" applyFill="1" applyBorder="1" applyAlignment="1">
      <alignment horizontal="center"/>
    </xf>
    <xf numFmtId="0" fontId="4" fillId="7" borderId="9" xfId="0" applyFont="1" applyFill="1" applyBorder="1" applyAlignment="1">
      <alignment horizontal="center"/>
    </xf>
    <xf numFmtId="0" fontId="4" fillId="7" borderId="13" xfId="0" applyFont="1" applyFill="1" applyBorder="1" applyAlignment="1">
      <alignment horizontal="center"/>
    </xf>
    <xf numFmtId="0" fontId="4" fillId="7" borderId="10" xfId="0" applyFont="1" applyFill="1" applyBorder="1" applyAlignment="1">
      <alignment horizontal="center"/>
    </xf>
    <xf numFmtId="0" fontId="22" fillId="7" borderId="9" xfId="0" applyFont="1" applyFill="1" applyBorder="1" applyAlignment="1">
      <alignment horizontal="left" wrapText="1"/>
    </xf>
    <xf numFmtId="0" fontId="22" fillId="7" borderId="13" xfId="0" applyFont="1" applyFill="1" applyBorder="1" applyAlignment="1">
      <alignment horizontal="left" wrapText="1"/>
    </xf>
    <xf numFmtId="0" fontId="22" fillId="7" borderId="10" xfId="0" applyFont="1" applyFill="1" applyBorder="1" applyAlignment="1">
      <alignment horizontal="left" wrapText="1"/>
    </xf>
    <xf numFmtId="0" fontId="4" fillId="6" borderId="9" xfId="0" applyFont="1" applyFill="1" applyBorder="1" applyAlignment="1">
      <alignment horizontal="center" wrapText="1"/>
    </xf>
    <xf numFmtId="0" fontId="4" fillId="6" borderId="13" xfId="0" applyFont="1" applyFill="1" applyBorder="1" applyAlignment="1">
      <alignment horizontal="center" wrapText="1"/>
    </xf>
    <xf numFmtId="0" fontId="4" fillId="6" borderId="10" xfId="0" applyFont="1" applyFill="1" applyBorder="1" applyAlignment="1">
      <alignment horizontal="center" wrapText="1"/>
    </xf>
    <xf numFmtId="0" fontId="6" fillId="3" borderId="3" xfId="0" applyFont="1" applyFill="1" applyBorder="1" applyAlignment="1">
      <alignment wrapText="1"/>
    </xf>
    <xf numFmtId="0" fontId="6" fillId="3" borderId="0" xfId="0" applyFont="1" applyFill="1" applyBorder="1" applyAlignment="1">
      <alignment wrapText="1"/>
    </xf>
    <xf numFmtId="0" fontId="6" fillId="3" borderId="8" xfId="0" applyFont="1" applyFill="1" applyBorder="1" applyAlignment="1">
      <alignment wrapText="1"/>
    </xf>
    <xf numFmtId="0" fontId="10" fillId="3" borderId="3" xfId="0" applyFont="1" applyFill="1" applyBorder="1" applyAlignment="1">
      <alignment wrapText="1"/>
    </xf>
    <xf numFmtId="0" fontId="10" fillId="3" borderId="0" xfId="0" applyFont="1" applyFill="1" applyBorder="1" applyAlignment="1">
      <alignment wrapText="1"/>
    </xf>
    <xf numFmtId="0" fontId="10" fillId="3" borderId="8" xfId="0" applyFont="1" applyFill="1" applyBorder="1" applyAlignment="1">
      <alignment wrapText="1"/>
    </xf>
    <xf numFmtId="0" fontId="8" fillId="0" borderId="3" xfId="0" applyFont="1" applyFill="1" applyBorder="1" applyAlignment="1">
      <alignment wrapText="1"/>
    </xf>
    <xf numFmtId="0" fontId="8" fillId="0" borderId="0" xfId="0" applyFont="1" applyFill="1" applyBorder="1" applyAlignment="1">
      <alignment wrapText="1"/>
    </xf>
    <xf numFmtId="0" fontId="8" fillId="0" borderId="8" xfId="0" applyFont="1" applyFill="1" applyBorder="1" applyAlignment="1">
      <alignment wrapText="1"/>
    </xf>
    <xf numFmtId="0" fontId="6" fillId="3" borderId="6" xfId="0" applyFont="1" applyFill="1" applyBorder="1" applyAlignment="1">
      <alignment horizontal="center"/>
    </xf>
    <xf numFmtId="0" fontId="6" fillId="3" borderId="12" xfId="0" applyFont="1" applyFill="1" applyBorder="1" applyAlignment="1">
      <alignment horizontal="center"/>
    </xf>
    <xf numFmtId="0" fontId="6" fillId="3" borderId="7" xfId="0" applyFont="1" applyFill="1" applyBorder="1" applyAlignment="1">
      <alignment horizontal="center"/>
    </xf>
    <xf numFmtId="0" fontId="8" fillId="0" borderId="0" xfId="0" applyFont="1"/>
    <xf numFmtId="0" fontId="10" fillId="3" borderId="3" xfId="0" applyFont="1" applyFill="1" applyBorder="1"/>
    <xf numFmtId="0" fontId="10" fillId="3" borderId="0" xfId="0" applyFont="1" applyFill="1" applyBorder="1"/>
    <xf numFmtId="0" fontId="10" fillId="3" borderId="8" xfId="0" applyFont="1" applyFill="1" applyBorder="1"/>
    <xf numFmtId="0" fontId="8" fillId="3" borderId="3" xfId="0" applyFont="1" applyFill="1" applyBorder="1"/>
    <xf numFmtId="0" fontId="8" fillId="3" borderId="0" xfId="0" applyFont="1" applyFill="1" applyBorder="1"/>
    <xf numFmtId="0" fontId="8" fillId="3" borderId="8" xfId="0" applyFont="1" applyFill="1" applyBorder="1"/>
    <xf numFmtId="0" fontId="7" fillId="3" borderId="15" xfId="0" applyFont="1" applyFill="1" applyBorder="1" applyAlignment="1">
      <alignment horizontal="center"/>
    </xf>
    <xf numFmtId="0" fontId="7" fillId="3" borderId="0" xfId="0" applyFont="1" applyFill="1" applyBorder="1" applyAlignment="1">
      <alignment horizontal="center"/>
    </xf>
    <xf numFmtId="0" fontId="11" fillId="3" borderId="0" xfId="0" applyFont="1" applyFill="1" applyBorder="1" applyAlignment="1">
      <alignment horizontal="center"/>
    </xf>
    <xf numFmtId="0" fontId="6" fillId="4" borderId="2" xfId="0" applyFont="1" applyFill="1" applyBorder="1" applyAlignment="1">
      <alignment horizontal="center"/>
    </xf>
    <xf numFmtId="0" fontId="8" fillId="6" borderId="2" xfId="0" applyFont="1" applyFill="1" applyBorder="1" applyAlignment="1" applyProtection="1">
      <alignment horizontal="left" wrapText="1"/>
      <protection locked="0"/>
    </xf>
    <xf numFmtId="0" fontId="6" fillId="4" borderId="4" xfId="0" applyFont="1" applyFill="1" applyBorder="1" applyAlignment="1">
      <alignment horizontal="center"/>
    </xf>
    <xf numFmtId="0" fontId="6" fillId="4" borderId="11" xfId="0" applyFont="1" applyFill="1" applyBorder="1" applyAlignment="1">
      <alignment horizontal="center"/>
    </xf>
    <xf numFmtId="0" fontId="6" fillId="4" borderId="5" xfId="0" applyFont="1" applyFill="1" applyBorder="1" applyAlignment="1">
      <alignment horizontal="center"/>
    </xf>
    <xf numFmtId="0" fontId="8" fillId="3" borderId="1" xfId="0" applyFont="1" applyFill="1" applyBorder="1" applyAlignment="1">
      <alignment horizontal="center"/>
    </xf>
    <xf numFmtId="0" fontId="8" fillId="3" borderId="1" xfId="0" applyFont="1" applyFill="1" applyBorder="1" applyAlignment="1">
      <alignment horizontal="center" wrapText="1"/>
    </xf>
    <xf numFmtId="0" fontId="8" fillId="4" borderId="28" xfId="0" applyFont="1" applyFill="1" applyBorder="1" applyAlignment="1">
      <alignment horizontal="center"/>
    </xf>
    <xf numFmtId="0" fontId="8" fillId="4" borderId="11" xfId="0" applyFont="1" applyFill="1" applyBorder="1" applyAlignment="1">
      <alignment horizontal="center"/>
    </xf>
    <xf numFmtId="0" fontId="8" fillId="4" borderId="5" xfId="0" applyFont="1" applyFill="1" applyBorder="1" applyAlignment="1">
      <alignment horizontal="center"/>
    </xf>
    <xf numFmtId="0" fontId="6" fillId="3" borderId="16" xfId="0" applyFont="1" applyFill="1" applyBorder="1" applyAlignment="1">
      <alignment horizontal="left"/>
    </xf>
    <xf numFmtId="0" fontId="6" fillId="3" borderId="12" xfId="0" applyFont="1" applyFill="1" applyBorder="1" applyAlignment="1">
      <alignment horizontal="left"/>
    </xf>
    <xf numFmtId="164" fontId="19" fillId="3" borderId="9" xfId="1" applyFont="1" applyFill="1" applyBorder="1" applyAlignment="1">
      <alignment vertical="center"/>
    </xf>
    <xf numFmtId="164" fontId="19" fillId="3" borderId="10" xfId="1" applyFont="1" applyFill="1" applyBorder="1" applyAlignment="1">
      <alignment vertical="center"/>
    </xf>
    <xf numFmtId="0" fontId="18" fillId="3" borderId="9" xfId="0" applyFont="1" applyFill="1" applyBorder="1" applyAlignment="1">
      <alignment horizontal="left" vertical="center" wrapText="1"/>
    </xf>
    <xf numFmtId="0" fontId="18" fillId="3" borderId="13" xfId="0" applyFont="1" applyFill="1" applyBorder="1" applyAlignment="1">
      <alignment horizontal="left" vertical="center" wrapText="1"/>
    </xf>
    <xf numFmtId="0" fontId="18" fillId="3" borderId="10" xfId="0" applyFont="1" applyFill="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0" fillId="3" borderId="3" xfId="0" applyFill="1" applyBorder="1"/>
    <xf numFmtId="0" fontId="0" fillId="3" borderId="0" xfId="0" applyFill="1" applyBorder="1"/>
    <xf numFmtId="0" fontId="0" fillId="3" borderId="8" xfId="0" applyFill="1" applyBorder="1"/>
    <xf numFmtId="0" fontId="6" fillId="3" borderId="2" xfId="0" applyFont="1" applyFill="1" applyBorder="1"/>
    <xf numFmtId="0" fontId="5" fillId="2" borderId="3" xfId="0" applyFont="1" applyFill="1" applyBorder="1" applyAlignment="1">
      <alignment horizontal="center"/>
    </xf>
    <xf numFmtId="0" fontId="5" fillId="2" borderId="0" xfId="0" applyFont="1" applyFill="1" applyBorder="1" applyAlignment="1">
      <alignment horizontal="center"/>
    </xf>
    <xf numFmtId="0" fontId="5" fillId="2" borderId="8" xfId="0" applyFont="1" applyFill="1" applyBorder="1" applyAlignment="1">
      <alignment horizontal="center"/>
    </xf>
    <xf numFmtId="0" fontId="1" fillId="3" borderId="3" xfId="0" applyFont="1" applyFill="1" applyBorder="1" applyAlignment="1">
      <alignment vertical="top" wrapText="1"/>
    </xf>
    <xf numFmtId="0" fontId="1" fillId="3" borderId="0" xfId="0" applyFont="1" applyFill="1" applyBorder="1" applyAlignment="1">
      <alignment vertical="top" wrapText="1"/>
    </xf>
    <xf numFmtId="0" fontId="1" fillId="3" borderId="8" xfId="0" applyFont="1" applyFill="1" applyBorder="1" applyAlignment="1">
      <alignment vertical="top" wrapText="1"/>
    </xf>
    <xf numFmtId="0" fontId="8" fillId="3" borderId="2" xfId="0" applyFont="1" applyFill="1" applyBorder="1" applyAlignment="1">
      <alignment horizontal="center" wrapText="1"/>
    </xf>
    <xf numFmtId="0" fontId="8" fillId="3" borderId="9" xfId="0" applyFont="1" applyFill="1" applyBorder="1" applyAlignment="1">
      <alignment horizontal="left" wrapText="1"/>
    </xf>
    <xf numFmtId="0" fontId="8" fillId="3" borderId="13" xfId="0" applyFont="1" applyFill="1" applyBorder="1" applyAlignment="1">
      <alignment horizontal="left" wrapText="1"/>
    </xf>
    <xf numFmtId="0" fontId="8" fillId="3" borderId="10" xfId="0" applyFont="1" applyFill="1" applyBorder="1" applyAlignment="1">
      <alignment horizontal="left" wrapText="1"/>
    </xf>
    <xf numFmtId="0" fontId="0" fillId="3" borderId="6" xfId="0" applyFill="1" applyBorder="1"/>
    <xf numFmtId="0" fontId="0" fillId="3" borderId="12" xfId="0" applyFill="1" applyBorder="1"/>
    <xf numFmtId="0" fontId="0" fillId="3" borderId="7" xfId="0" applyFill="1" applyBorder="1"/>
    <xf numFmtId="0" fontId="1" fillId="3" borderId="3" xfId="0" applyFont="1" applyFill="1" applyBorder="1"/>
    <xf numFmtId="0" fontId="2" fillId="3" borderId="3" xfId="0" applyFont="1" applyFill="1" applyBorder="1"/>
    <xf numFmtId="0" fontId="2" fillId="3" borderId="0" xfId="0" applyFont="1" applyFill="1" applyBorder="1"/>
    <xf numFmtId="0" fontId="2" fillId="3" borderId="8" xfId="0" applyFont="1" applyFill="1" applyBorder="1"/>
    <xf numFmtId="0" fontId="1" fillId="3" borderId="3" xfId="0" applyFont="1" applyFill="1" applyBorder="1" applyAlignment="1"/>
    <xf numFmtId="0" fontId="1" fillId="3" borderId="0" xfId="0" applyFont="1" applyFill="1" applyBorder="1" applyAlignment="1"/>
    <xf numFmtId="0" fontId="1" fillId="3" borderId="8" xfId="0" applyFont="1" applyFill="1" applyBorder="1" applyAlignment="1"/>
    <xf numFmtId="0" fontId="14" fillId="3" borderId="9" xfId="0" applyFont="1" applyFill="1" applyBorder="1" applyAlignment="1">
      <alignment horizontal="left"/>
    </xf>
    <xf numFmtId="0" fontId="14" fillId="3" borderId="13" xfId="0" applyFont="1" applyFill="1" applyBorder="1" applyAlignment="1">
      <alignment horizontal="left"/>
    </xf>
    <xf numFmtId="0" fontId="14" fillId="3" borderId="10" xfId="0" applyFont="1" applyFill="1" applyBorder="1" applyAlignment="1">
      <alignment horizontal="left"/>
    </xf>
    <xf numFmtId="0" fontId="0" fillId="3" borderId="0" xfId="0" applyFill="1" applyBorder="1" applyAlignment="1"/>
    <xf numFmtId="0" fontId="0" fillId="3" borderId="8" xfId="0" applyFill="1" applyBorder="1" applyAlignment="1"/>
    <xf numFmtId="0" fontId="0" fillId="3" borderId="0" xfId="0" applyFill="1" applyBorder="1" applyAlignment="1">
      <alignment vertical="top" wrapText="1"/>
    </xf>
    <xf numFmtId="0" fontId="0" fillId="3" borderId="8" xfId="0" applyFill="1" applyBorder="1" applyAlignment="1">
      <alignment vertical="top" wrapText="1"/>
    </xf>
    <xf numFmtId="0" fontId="2" fillId="4" borderId="25" xfId="0" applyFont="1" applyFill="1" applyBorder="1" applyAlignment="1">
      <alignment horizontal="center"/>
    </xf>
    <xf numFmtId="0" fontId="2" fillId="4" borderId="26" xfId="0" applyFont="1" applyFill="1" applyBorder="1" applyAlignment="1">
      <alignment horizontal="center"/>
    </xf>
    <xf numFmtId="0" fontId="2" fillId="4" borderId="27" xfId="0" applyFont="1" applyFill="1" applyBorder="1" applyAlignment="1">
      <alignment horizontal="center"/>
    </xf>
    <xf numFmtId="0" fontId="1" fillId="0" borderId="17" xfId="0" applyFont="1" applyBorder="1" applyAlignment="1">
      <alignment horizontal="left" vertical="top" wrapText="1"/>
    </xf>
    <xf numFmtId="0" fontId="1" fillId="0" borderId="18" xfId="0" applyFont="1" applyBorder="1" applyAlignment="1">
      <alignment horizontal="left" vertical="top" wrapText="1"/>
    </xf>
    <xf numFmtId="0" fontId="1" fillId="0" borderId="19" xfId="0" applyFont="1" applyBorder="1" applyAlignment="1">
      <alignment horizontal="left" vertical="top" wrapText="1"/>
    </xf>
    <xf numFmtId="0" fontId="1" fillId="0" borderId="20" xfId="0" applyFont="1" applyBorder="1" applyAlignment="1">
      <alignment vertical="top"/>
    </xf>
    <xf numFmtId="0" fontId="1" fillId="0" borderId="21" xfId="0" applyFont="1" applyBorder="1" applyAlignment="1">
      <alignment vertical="top"/>
    </xf>
    <xf numFmtId="0" fontId="1" fillId="0" borderId="22" xfId="0" applyFont="1" applyBorder="1" applyAlignment="1">
      <alignment vertical="top"/>
    </xf>
    <xf numFmtId="0" fontId="2" fillId="5" borderId="23" xfId="0" applyFont="1" applyFill="1" applyBorder="1" applyAlignment="1">
      <alignment horizontal="center"/>
    </xf>
    <xf numFmtId="0" fontId="2" fillId="5" borderId="22" xfId="0" applyFont="1" applyFill="1" applyBorder="1" applyAlignment="1">
      <alignment horizontal="center"/>
    </xf>
    <xf numFmtId="164" fontId="3" fillId="5" borderId="23" xfId="0" applyNumberFormat="1" applyFont="1" applyFill="1" applyBorder="1" applyAlignment="1">
      <alignment horizontal="center"/>
    </xf>
    <xf numFmtId="164" fontId="3" fillId="5" borderId="21" xfId="0" applyNumberFormat="1" applyFont="1" applyFill="1" applyBorder="1" applyAlignment="1">
      <alignment horizontal="center"/>
    </xf>
    <xf numFmtId="164" fontId="3" fillId="5" borderId="24" xfId="0" applyNumberFormat="1" applyFont="1" applyFill="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164" fontId="3" fillId="0" borderId="20" xfId="0" applyNumberFormat="1" applyFont="1" applyBorder="1" applyAlignment="1">
      <alignment horizontal="left"/>
    </xf>
    <xf numFmtId="164" fontId="3" fillId="0" borderId="24" xfId="0" applyNumberFormat="1" applyFont="1" applyBorder="1" applyAlignment="1">
      <alignment horizontal="left"/>
    </xf>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21166</xdr:rowOff>
    </xdr:from>
    <xdr:to>
      <xdr:col>8</xdr:col>
      <xdr:colOff>193704</xdr:colOff>
      <xdr:row>9</xdr:row>
      <xdr:rowOff>110418</xdr:rowOff>
    </xdr:to>
    <xdr:pic>
      <xdr:nvPicPr>
        <xdr:cNvPr id="5" name="Picture 4"/>
        <xdr:cNvPicPr>
          <a:picLocks noChangeAspect="1"/>
        </xdr:cNvPicPr>
      </xdr:nvPicPr>
      <xdr:blipFill>
        <a:blip xmlns:r="http://schemas.openxmlformats.org/officeDocument/2006/relationships" r:embed="rId1"/>
        <a:stretch>
          <a:fillRect/>
        </a:stretch>
      </xdr:blipFill>
      <xdr:spPr>
        <a:xfrm>
          <a:off x="0" y="183444"/>
          <a:ext cx="5047926" cy="14509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6</xdr:row>
      <xdr:rowOff>250031</xdr:rowOff>
    </xdr:from>
    <xdr:to>
      <xdr:col>6</xdr:col>
      <xdr:colOff>26194</xdr:colOff>
      <xdr:row>7</xdr:row>
      <xdr:rowOff>429419</xdr:rowOff>
    </xdr:to>
    <xdr:sp macro="" textlink="">
      <xdr:nvSpPr>
        <xdr:cNvPr id="5" name="Text Box 2"/>
        <xdr:cNvSpPr txBox="1">
          <a:spLocks noChangeArrowheads="1"/>
        </xdr:cNvSpPr>
      </xdr:nvSpPr>
      <xdr:spPr bwMode="auto">
        <a:xfrm>
          <a:off x="10608469" y="1428750"/>
          <a:ext cx="3479006" cy="465138"/>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0</xdr:col>
      <xdr:colOff>82903</xdr:colOff>
      <xdr:row>0</xdr:row>
      <xdr:rowOff>73729</xdr:rowOff>
    </xdr:from>
    <xdr:to>
      <xdr:col>1</xdr:col>
      <xdr:colOff>2667000</xdr:colOff>
      <xdr:row>5</xdr:row>
      <xdr:rowOff>135466</xdr:rowOff>
    </xdr:to>
    <xdr:pic>
      <xdr:nvPicPr>
        <xdr:cNvPr id="16" name="Picture 15"/>
        <xdr:cNvPicPr>
          <a:picLocks noChangeAspect="1"/>
        </xdr:cNvPicPr>
      </xdr:nvPicPr>
      <xdr:blipFill>
        <a:blip xmlns:r="http://schemas.openxmlformats.org/officeDocument/2006/relationships" r:embed="rId1"/>
        <a:stretch>
          <a:fillRect/>
        </a:stretch>
      </xdr:blipFill>
      <xdr:spPr>
        <a:xfrm>
          <a:off x="82903" y="73729"/>
          <a:ext cx="3075164" cy="10523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28221</xdr:colOff>
      <xdr:row>0</xdr:row>
      <xdr:rowOff>0</xdr:rowOff>
    </xdr:from>
    <xdr:to>
      <xdr:col>3</xdr:col>
      <xdr:colOff>571500</xdr:colOff>
      <xdr:row>6</xdr:row>
      <xdr:rowOff>98777</xdr:rowOff>
    </xdr:to>
    <xdr:pic>
      <xdr:nvPicPr>
        <xdr:cNvPr id="3" name="Picture 2"/>
        <xdr:cNvPicPr>
          <a:picLocks noChangeAspect="1"/>
        </xdr:cNvPicPr>
      </xdr:nvPicPr>
      <xdr:blipFill>
        <a:blip xmlns:r="http://schemas.openxmlformats.org/officeDocument/2006/relationships" r:embed="rId1"/>
        <a:stretch>
          <a:fillRect/>
        </a:stretch>
      </xdr:blipFill>
      <xdr:spPr>
        <a:xfrm>
          <a:off x="28221" y="0"/>
          <a:ext cx="3845279" cy="10724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view="pageBreakPreview" topLeftCell="A40" zoomScale="90" zoomScaleNormal="90" zoomScaleSheetLayoutView="90" workbookViewId="0">
      <selection activeCell="A34" sqref="A34:M34"/>
    </sheetView>
  </sheetViews>
  <sheetFormatPr defaultRowHeight="12.75" x14ac:dyDescent="0.2"/>
  <cols>
    <col min="14" max="14" width="55.42578125" customWidth="1"/>
  </cols>
  <sheetData>
    <row r="1" spans="1:13" x14ac:dyDescent="0.2">
      <c r="A1" s="2"/>
      <c r="B1" s="3"/>
      <c r="C1" s="3"/>
      <c r="D1" s="3"/>
      <c r="E1" s="3"/>
      <c r="F1" s="3"/>
      <c r="G1" s="3"/>
      <c r="H1" s="3"/>
      <c r="I1" s="3"/>
      <c r="J1" s="3"/>
      <c r="K1" s="3"/>
      <c r="L1" s="3"/>
      <c r="M1" s="4"/>
    </row>
    <row r="2" spans="1:13" ht="18" x14ac:dyDescent="0.25">
      <c r="A2" s="5"/>
      <c r="B2" s="6"/>
      <c r="C2" s="6"/>
      <c r="D2" s="6"/>
      <c r="E2" s="6"/>
      <c r="F2" s="6"/>
      <c r="G2" s="6"/>
      <c r="H2" s="6"/>
      <c r="I2" s="6"/>
      <c r="J2" s="65" t="s">
        <v>59</v>
      </c>
      <c r="K2" s="65"/>
      <c r="L2" s="65"/>
      <c r="M2" s="7"/>
    </row>
    <row r="3" spans="1:13" x14ac:dyDescent="0.2">
      <c r="A3" s="5"/>
      <c r="B3" s="6"/>
      <c r="C3" s="6"/>
      <c r="D3" s="6"/>
      <c r="E3" s="6"/>
      <c r="F3" s="6"/>
      <c r="G3" s="6"/>
      <c r="H3" s="6"/>
      <c r="I3" s="6"/>
      <c r="J3" s="6"/>
      <c r="K3" s="6"/>
      <c r="L3" s="6"/>
      <c r="M3" s="7"/>
    </row>
    <row r="4" spans="1:13" x14ac:dyDescent="0.2">
      <c r="A4" s="5"/>
      <c r="B4" s="6"/>
      <c r="C4" s="6"/>
      <c r="D4" s="6"/>
      <c r="E4" s="6"/>
      <c r="F4" s="6"/>
      <c r="G4" s="6"/>
      <c r="H4" s="6"/>
      <c r="I4" s="6"/>
      <c r="J4" s="6"/>
      <c r="K4" s="6"/>
      <c r="L4" s="6"/>
      <c r="M4" s="7"/>
    </row>
    <row r="5" spans="1:13" x14ac:dyDescent="0.2">
      <c r="A5" s="5"/>
      <c r="B5" s="6"/>
      <c r="C5" s="6"/>
      <c r="D5" s="6"/>
      <c r="E5" s="6"/>
      <c r="F5" s="6"/>
      <c r="G5" s="6"/>
      <c r="H5" s="6"/>
      <c r="I5" s="6"/>
      <c r="J5" s="6"/>
      <c r="K5" s="6"/>
      <c r="L5" s="6"/>
      <c r="M5" s="7"/>
    </row>
    <row r="6" spans="1:13" x14ac:dyDescent="0.2">
      <c r="A6" s="5"/>
      <c r="B6" s="6"/>
      <c r="C6" s="6"/>
      <c r="D6" s="6"/>
      <c r="E6" s="6"/>
      <c r="F6" s="6"/>
      <c r="G6" s="6"/>
      <c r="H6" s="6"/>
      <c r="I6" s="6"/>
      <c r="J6" s="6"/>
      <c r="K6" s="6"/>
      <c r="L6" s="6"/>
      <c r="M6" s="7"/>
    </row>
    <row r="7" spans="1:13" x14ac:dyDescent="0.2">
      <c r="A7" s="5"/>
      <c r="B7" s="6"/>
      <c r="C7" s="6"/>
      <c r="D7" s="6"/>
      <c r="E7" s="6"/>
      <c r="F7" s="6"/>
      <c r="G7" s="6"/>
      <c r="H7" s="6"/>
      <c r="I7" s="6"/>
      <c r="J7" s="6"/>
      <c r="K7" s="6"/>
      <c r="L7" s="6"/>
      <c r="M7" s="7"/>
    </row>
    <row r="8" spans="1:13" x14ac:dyDescent="0.2">
      <c r="A8" s="5"/>
      <c r="B8" s="6"/>
      <c r="C8" s="6"/>
      <c r="D8" s="6"/>
      <c r="E8" s="6"/>
      <c r="F8" s="6"/>
      <c r="G8" s="6"/>
      <c r="H8" s="6"/>
      <c r="I8" s="6"/>
      <c r="J8" s="6"/>
      <c r="K8" s="6"/>
      <c r="L8" s="6"/>
      <c r="M8" s="7"/>
    </row>
    <row r="9" spans="1:13" x14ac:dyDescent="0.2">
      <c r="A9" s="5"/>
      <c r="B9" s="6"/>
      <c r="C9" s="6"/>
      <c r="D9" s="6"/>
      <c r="E9" s="6"/>
      <c r="F9" s="6"/>
      <c r="G9" s="6"/>
      <c r="H9" s="6"/>
      <c r="I9" s="6"/>
      <c r="J9" s="6"/>
      <c r="K9" s="6"/>
      <c r="L9" s="6"/>
      <c r="M9" s="7"/>
    </row>
    <row r="10" spans="1:13" x14ac:dyDescent="0.2">
      <c r="A10" s="5"/>
      <c r="B10" s="6"/>
      <c r="C10" s="6"/>
      <c r="D10" s="6"/>
      <c r="E10" s="6"/>
      <c r="F10" s="6"/>
      <c r="G10" s="6"/>
      <c r="H10" s="6"/>
      <c r="I10" s="6"/>
      <c r="J10" s="6"/>
      <c r="K10" s="6"/>
      <c r="L10" s="6"/>
      <c r="M10" s="7"/>
    </row>
    <row r="11" spans="1:13" x14ac:dyDescent="0.2">
      <c r="A11" s="5"/>
      <c r="B11" s="6"/>
      <c r="C11" s="6"/>
      <c r="D11" s="6"/>
      <c r="E11" s="6"/>
      <c r="F11" s="6"/>
      <c r="G11" s="6"/>
      <c r="H11" s="6"/>
      <c r="I11" s="6"/>
      <c r="J11" s="6"/>
      <c r="K11" s="6"/>
      <c r="L11" s="6"/>
      <c r="M11" s="7"/>
    </row>
    <row r="12" spans="1:13" x14ac:dyDescent="0.2">
      <c r="A12" s="5"/>
      <c r="B12" s="6"/>
      <c r="C12" s="6"/>
      <c r="D12" s="6"/>
      <c r="E12" s="6"/>
      <c r="F12" s="6"/>
      <c r="G12" s="6"/>
      <c r="H12" s="6"/>
      <c r="I12" s="6"/>
      <c r="J12" s="6"/>
      <c r="K12" s="6"/>
      <c r="L12" s="6"/>
      <c r="M12" s="7"/>
    </row>
    <row r="13" spans="1:13" ht="13.5" thickBot="1" x14ac:dyDescent="0.25">
      <c r="A13" s="5"/>
      <c r="B13" s="6"/>
      <c r="C13" s="6"/>
      <c r="D13" s="6"/>
      <c r="E13" s="6"/>
      <c r="F13" s="6"/>
      <c r="G13" s="6"/>
      <c r="H13" s="6"/>
      <c r="I13" s="6"/>
      <c r="J13" s="6"/>
      <c r="K13" s="6"/>
      <c r="L13" s="6"/>
      <c r="M13" s="7"/>
    </row>
    <row r="14" spans="1:13" ht="21" thickBot="1" x14ac:dyDescent="0.35">
      <c r="A14" s="69" t="s">
        <v>1</v>
      </c>
      <c r="B14" s="70"/>
      <c r="C14" s="70"/>
      <c r="D14" s="70"/>
      <c r="E14" s="70"/>
      <c r="F14" s="70"/>
      <c r="G14" s="70"/>
      <c r="H14" s="70"/>
      <c r="I14" s="70"/>
      <c r="J14" s="70"/>
      <c r="K14" s="70"/>
      <c r="L14" s="70"/>
      <c r="M14" s="71"/>
    </row>
    <row r="15" spans="1:13" x14ac:dyDescent="0.2">
      <c r="A15" s="5"/>
      <c r="B15" s="6"/>
      <c r="C15" s="6"/>
      <c r="D15" s="6"/>
      <c r="E15" s="6"/>
      <c r="F15" s="6"/>
      <c r="G15" s="6"/>
      <c r="H15" s="6"/>
      <c r="I15" s="6"/>
      <c r="J15" s="6"/>
      <c r="K15" s="6"/>
      <c r="L15" s="6"/>
      <c r="M15" s="7"/>
    </row>
    <row r="16" spans="1:13" ht="13.5" thickBot="1" x14ac:dyDescent="0.25">
      <c r="A16" s="5"/>
      <c r="B16" s="6"/>
      <c r="C16" s="6"/>
      <c r="D16" s="6"/>
      <c r="E16" s="6"/>
      <c r="F16" s="6"/>
      <c r="G16" s="6"/>
      <c r="H16" s="6"/>
      <c r="I16" s="6"/>
      <c r="J16" s="6"/>
      <c r="K16" s="6"/>
      <c r="L16" s="6"/>
      <c r="M16" s="7"/>
    </row>
    <row r="17" spans="1:13" ht="21" thickBot="1" x14ac:dyDescent="0.35">
      <c r="A17" s="8" t="s">
        <v>14</v>
      </c>
      <c r="B17" s="6"/>
      <c r="C17" s="6"/>
      <c r="D17" s="6"/>
      <c r="E17" s="72" t="s">
        <v>85</v>
      </c>
      <c r="F17" s="73"/>
      <c r="G17" s="73"/>
      <c r="H17" s="73"/>
      <c r="I17" s="73"/>
      <c r="J17" s="73"/>
      <c r="K17" s="73"/>
      <c r="L17" s="74"/>
      <c r="M17" s="7"/>
    </row>
    <row r="18" spans="1:13" ht="15.75" thickBot="1" x14ac:dyDescent="0.25">
      <c r="A18" s="5"/>
      <c r="B18" s="6"/>
      <c r="C18" s="6"/>
      <c r="D18" s="6"/>
      <c r="E18" s="9"/>
      <c r="F18" s="9"/>
      <c r="G18" s="9"/>
      <c r="H18" s="9"/>
      <c r="I18" s="9"/>
      <c r="J18" s="9"/>
      <c r="K18" s="9"/>
      <c r="L18" s="9"/>
      <c r="M18" s="7"/>
    </row>
    <row r="19" spans="1:13" ht="46.5" customHeight="1" thickBot="1" x14ac:dyDescent="0.35">
      <c r="A19" s="8" t="s">
        <v>15</v>
      </c>
      <c r="B19" s="6"/>
      <c r="C19" s="6"/>
      <c r="D19" s="6"/>
      <c r="E19" s="75" t="s">
        <v>74</v>
      </c>
      <c r="F19" s="76"/>
      <c r="G19" s="76"/>
      <c r="H19" s="76"/>
      <c r="I19" s="76"/>
      <c r="J19" s="76"/>
      <c r="K19" s="76"/>
      <c r="L19" s="77"/>
      <c r="M19" s="7"/>
    </row>
    <row r="20" spans="1:13" ht="15.75" thickBot="1" x14ac:dyDescent="0.25">
      <c r="A20" s="5"/>
      <c r="B20" s="6"/>
      <c r="C20" s="6"/>
      <c r="D20" s="6"/>
      <c r="E20" s="9"/>
      <c r="F20" s="9"/>
      <c r="G20" s="9"/>
      <c r="H20" s="9"/>
      <c r="I20" s="9"/>
      <c r="J20" s="9"/>
      <c r="K20" s="9"/>
      <c r="L20" s="9"/>
      <c r="M20" s="7"/>
    </row>
    <row r="21" spans="1:13" ht="45.75" customHeight="1" thickBot="1" x14ac:dyDescent="0.35">
      <c r="A21" s="8" t="s">
        <v>2</v>
      </c>
      <c r="B21" s="6"/>
      <c r="C21" s="6"/>
      <c r="D21" s="6"/>
      <c r="E21" s="78" t="s">
        <v>60</v>
      </c>
      <c r="F21" s="79"/>
      <c r="G21" s="79"/>
      <c r="H21" s="79"/>
      <c r="I21" s="79"/>
      <c r="J21" s="79"/>
      <c r="K21" s="79"/>
      <c r="L21" s="80"/>
      <c r="M21" s="7"/>
    </row>
    <row r="22" spans="1:13" x14ac:dyDescent="0.2">
      <c r="A22" s="5"/>
      <c r="B22" s="6"/>
      <c r="C22" s="6"/>
      <c r="D22" s="6"/>
      <c r="E22" s="6"/>
      <c r="F22" s="6"/>
      <c r="G22" s="6"/>
      <c r="H22" s="6"/>
      <c r="I22" s="6"/>
      <c r="J22" s="6"/>
      <c r="K22" s="6"/>
      <c r="L22" s="6"/>
      <c r="M22" s="7"/>
    </row>
    <row r="23" spans="1:13" ht="13.5" thickBot="1" x14ac:dyDescent="0.25">
      <c r="A23" s="5"/>
      <c r="B23" s="6"/>
      <c r="C23" s="6"/>
      <c r="D23" s="6"/>
      <c r="E23" s="6"/>
      <c r="F23" s="6"/>
      <c r="G23" s="6"/>
      <c r="H23" s="6"/>
      <c r="I23" s="6"/>
      <c r="J23" s="6"/>
      <c r="K23" s="6"/>
      <c r="L23" s="6"/>
      <c r="M23" s="7"/>
    </row>
    <row r="24" spans="1:13" ht="21" thickBot="1" x14ac:dyDescent="0.35">
      <c r="A24" s="69" t="s">
        <v>16</v>
      </c>
      <c r="B24" s="70"/>
      <c r="C24" s="70"/>
      <c r="D24" s="70"/>
      <c r="E24" s="70"/>
      <c r="F24" s="70"/>
      <c r="G24" s="70"/>
      <c r="H24" s="70"/>
      <c r="I24" s="70"/>
      <c r="J24" s="70"/>
      <c r="K24" s="70"/>
      <c r="L24" s="70"/>
      <c r="M24" s="71"/>
    </row>
    <row r="25" spans="1:13" x14ac:dyDescent="0.2">
      <c r="A25" s="5"/>
      <c r="B25" s="6"/>
      <c r="C25" s="6"/>
      <c r="D25" s="6"/>
      <c r="E25" s="6"/>
      <c r="F25" s="6"/>
      <c r="G25" s="6"/>
      <c r="H25" s="6"/>
      <c r="I25" s="6"/>
      <c r="J25" s="6"/>
      <c r="K25" s="6"/>
      <c r="L25" s="6"/>
      <c r="M25" s="7"/>
    </row>
    <row r="26" spans="1:13" s="1" customFormat="1" ht="15" x14ac:dyDescent="0.25">
      <c r="A26" s="81" t="s">
        <v>44</v>
      </c>
      <c r="B26" s="82"/>
      <c r="C26" s="82"/>
      <c r="D26" s="82"/>
      <c r="E26" s="82"/>
      <c r="F26" s="82"/>
      <c r="G26" s="82"/>
      <c r="H26" s="82"/>
      <c r="I26" s="82"/>
      <c r="J26" s="82"/>
      <c r="K26" s="82"/>
      <c r="L26" s="82"/>
      <c r="M26" s="83"/>
    </row>
    <row r="27" spans="1:13" s="1" customFormat="1" ht="45" customHeight="1" x14ac:dyDescent="0.2">
      <c r="A27" s="66" t="s">
        <v>89</v>
      </c>
      <c r="B27" s="67"/>
      <c r="C27" s="67"/>
      <c r="D27" s="67"/>
      <c r="E27" s="67"/>
      <c r="F27" s="67"/>
      <c r="G27" s="67"/>
      <c r="H27" s="67"/>
      <c r="I27" s="67"/>
      <c r="J27" s="67"/>
      <c r="K27" s="67"/>
      <c r="L27" s="67"/>
      <c r="M27" s="68"/>
    </row>
    <row r="28" spans="1:13" s="1" customFormat="1" ht="14.25" x14ac:dyDescent="0.2">
      <c r="A28" s="66"/>
      <c r="B28" s="67"/>
      <c r="C28" s="67"/>
      <c r="D28" s="67"/>
      <c r="E28" s="67"/>
      <c r="F28" s="67"/>
      <c r="G28" s="67"/>
      <c r="H28" s="67"/>
      <c r="I28" s="67"/>
      <c r="J28" s="67"/>
      <c r="K28" s="67"/>
      <c r="L28" s="67"/>
      <c r="M28" s="68"/>
    </row>
    <row r="29" spans="1:13" s="1" customFormat="1" ht="15" x14ac:dyDescent="0.25">
      <c r="A29" s="81" t="s">
        <v>45</v>
      </c>
      <c r="B29" s="82"/>
      <c r="C29" s="82"/>
      <c r="D29" s="82"/>
      <c r="E29" s="82"/>
      <c r="F29" s="82"/>
      <c r="G29" s="82"/>
      <c r="H29" s="82"/>
      <c r="I29" s="82"/>
      <c r="J29" s="82"/>
      <c r="K29" s="82"/>
      <c r="L29" s="82"/>
      <c r="M29" s="83"/>
    </row>
    <row r="30" spans="1:13" s="1" customFormat="1" ht="14.25" x14ac:dyDescent="0.2">
      <c r="A30" s="84" t="s">
        <v>46</v>
      </c>
      <c r="B30" s="85"/>
      <c r="C30" s="85"/>
      <c r="D30" s="85"/>
      <c r="E30" s="85"/>
      <c r="F30" s="85"/>
      <c r="G30" s="85"/>
      <c r="H30" s="85"/>
      <c r="I30" s="85"/>
      <c r="J30" s="85"/>
      <c r="K30" s="85"/>
      <c r="L30" s="85"/>
      <c r="M30" s="86"/>
    </row>
    <row r="31" spans="1:13" s="1" customFormat="1" ht="38.25" customHeight="1" x14ac:dyDescent="0.2">
      <c r="A31" s="66" t="s">
        <v>61</v>
      </c>
      <c r="B31" s="67"/>
      <c r="C31" s="67"/>
      <c r="D31" s="67"/>
      <c r="E31" s="67"/>
      <c r="F31" s="67"/>
      <c r="G31" s="67"/>
      <c r="H31" s="67"/>
      <c r="I31" s="67"/>
      <c r="J31" s="67"/>
      <c r="K31" s="67"/>
      <c r="L31" s="67"/>
      <c r="M31" s="68"/>
    </row>
    <row r="32" spans="1:13" s="1" customFormat="1" ht="19.5" customHeight="1" x14ac:dyDescent="0.2">
      <c r="A32" s="66" t="s">
        <v>17</v>
      </c>
      <c r="B32" s="67"/>
      <c r="C32" s="67"/>
      <c r="D32" s="67"/>
      <c r="E32" s="67"/>
      <c r="F32" s="67"/>
      <c r="G32" s="67"/>
      <c r="H32" s="67"/>
      <c r="I32" s="67"/>
      <c r="J32" s="67"/>
      <c r="K32" s="67"/>
      <c r="L32" s="67"/>
      <c r="M32" s="68"/>
    </row>
    <row r="33" spans="1:13" s="1" customFormat="1" ht="35.25" customHeight="1" x14ac:dyDescent="0.2">
      <c r="A33" s="66" t="s">
        <v>76</v>
      </c>
      <c r="B33" s="67"/>
      <c r="C33" s="67"/>
      <c r="D33" s="67"/>
      <c r="E33" s="67"/>
      <c r="F33" s="67"/>
      <c r="G33" s="67"/>
      <c r="H33" s="67"/>
      <c r="I33" s="67"/>
      <c r="J33" s="67"/>
      <c r="K33" s="67"/>
      <c r="L33" s="67"/>
      <c r="M33" s="68"/>
    </row>
    <row r="34" spans="1:13" s="32" customFormat="1" ht="21" customHeight="1" x14ac:dyDescent="0.2">
      <c r="A34" s="87" t="s">
        <v>81</v>
      </c>
      <c r="B34" s="88"/>
      <c r="C34" s="88"/>
      <c r="D34" s="88"/>
      <c r="E34" s="88"/>
      <c r="F34" s="88"/>
      <c r="G34" s="88"/>
      <c r="H34" s="88"/>
      <c r="I34" s="88"/>
      <c r="J34" s="88"/>
      <c r="K34" s="88"/>
      <c r="L34" s="88"/>
      <c r="M34" s="89"/>
    </row>
    <row r="35" spans="1:13" s="1" customFormat="1" ht="30.75" customHeight="1" x14ac:dyDescent="0.2">
      <c r="A35" s="84" t="s">
        <v>47</v>
      </c>
      <c r="B35" s="85"/>
      <c r="C35" s="85"/>
      <c r="D35" s="85"/>
      <c r="E35" s="85"/>
      <c r="F35" s="85"/>
      <c r="G35" s="85"/>
      <c r="H35" s="85"/>
      <c r="I35" s="85"/>
      <c r="J35" s="85"/>
      <c r="K35" s="85"/>
      <c r="L35" s="85"/>
      <c r="M35" s="86"/>
    </row>
    <row r="36" spans="1:13" s="1" customFormat="1" ht="21.75" customHeight="1" x14ac:dyDescent="0.2">
      <c r="A36" s="66" t="s">
        <v>62</v>
      </c>
      <c r="B36" s="67"/>
      <c r="C36" s="67"/>
      <c r="D36" s="67"/>
      <c r="E36" s="67"/>
      <c r="F36" s="67"/>
      <c r="G36" s="67"/>
      <c r="H36" s="67"/>
      <c r="I36" s="67"/>
      <c r="J36" s="67"/>
      <c r="K36" s="67"/>
      <c r="L36" s="67"/>
      <c r="M36" s="68"/>
    </row>
    <row r="37" spans="1:13" s="1" customFormat="1" ht="24" customHeight="1" x14ac:dyDescent="0.2">
      <c r="A37" s="66" t="s">
        <v>63</v>
      </c>
      <c r="B37" s="67"/>
      <c r="C37" s="67"/>
      <c r="D37" s="67"/>
      <c r="E37" s="67"/>
      <c r="F37" s="67"/>
      <c r="G37" s="67"/>
      <c r="H37" s="67"/>
      <c r="I37" s="67"/>
      <c r="J37" s="67"/>
      <c r="K37" s="67"/>
      <c r="L37" s="67"/>
      <c r="M37" s="68"/>
    </row>
    <row r="38" spans="1:13" s="1" customFormat="1" ht="36" customHeight="1" x14ac:dyDescent="0.2">
      <c r="A38" s="66" t="s">
        <v>64</v>
      </c>
      <c r="B38" s="67"/>
      <c r="C38" s="67"/>
      <c r="D38" s="67"/>
      <c r="E38" s="67"/>
      <c r="F38" s="67"/>
      <c r="G38" s="67"/>
      <c r="H38" s="67"/>
      <c r="I38" s="67"/>
      <c r="J38" s="67"/>
      <c r="K38" s="67"/>
      <c r="L38" s="67"/>
      <c r="M38" s="68"/>
    </row>
    <row r="39" spans="1:13" s="1" customFormat="1" ht="28.5" customHeight="1" x14ac:dyDescent="0.2">
      <c r="A39" s="66" t="s">
        <v>65</v>
      </c>
      <c r="B39" s="67"/>
      <c r="C39" s="67"/>
      <c r="D39" s="67"/>
      <c r="E39" s="67"/>
      <c r="F39" s="67"/>
      <c r="G39" s="67"/>
      <c r="H39" s="67"/>
      <c r="I39" s="67"/>
      <c r="J39" s="67"/>
      <c r="K39" s="67"/>
      <c r="L39" s="67"/>
      <c r="M39" s="68"/>
    </row>
    <row r="40" spans="1:13" s="1" customFormat="1" ht="41.45" customHeight="1" x14ac:dyDescent="0.2">
      <c r="A40" s="66" t="s">
        <v>75</v>
      </c>
      <c r="B40" s="67"/>
      <c r="C40" s="67"/>
      <c r="D40" s="67"/>
      <c r="E40" s="67"/>
      <c r="F40" s="67"/>
      <c r="G40" s="67"/>
      <c r="H40" s="67"/>
      <c r="I40" s="67"/>
      <c r="J40" s="67"/>
      <c r="K40" s="67"/>
      <c r="L40" s="67"/>
      <c r="M40" s="68"/>
    </row>
    <row r="41" spans="1:13" s="1" customFormat="1" ht="14.25" x14ac:dyDescent="0.2">
      <c r="A41" s="66"/>
      <c r="B41" s="67"/>
      <c r="C41" s="67"/>
      <c r="D41" s="67"/>
      <c r="E41" s="67"/>
      <c r="F41" s="67"/>
      <c r="G41" s="67"/>
      <c r="H41" s="67"/>
      <c r="I41" s="67"/>
      <c r="J41" s="67"/>
      <c r="K41" s="67"/>
      <c r="L41" s="67"/>
      <c r="M41" s="68"/>
    </row>
    <row r="42" spans="1:13" s="1" customFormat="1" ht="14.25" x14ac:dyDescent="0.2">
      <c r="A42" s="66"/>
      <c r="B42" s="67"/>
      <c r="C42" s="67"/>
      <c r="D42" s="67"/>
      <c r="E42" s="67"/>
      <c r="F42" s="67"/>
      <c r="G42" s="67"/>
      <c r="H42" s="67"/>
      <c r="I42" s="67"/>
      <c r="J42" s="67"/>
      <c r="K42" s="67"/>
      <c r="L42" s="67"/>
      <c r="M42" s="68"/>
    </row>
    <row r="43" spans="1:13" s="1" customFormat="1" ht="14.25" x14ac:dyDescent="0.2">
      <c r="A43" s="94" t="s">
        <v>48</v>
      </c>
      <c r="B43" s="95"/>
      <c r="C43" s="95"/>
      <c r="D43" s="95"/>
      <c r="E43" s="95"/>
      <c r="F43" s="95"/>
      <c r="G43" s="95"/>
      <c r="H43" s="95"/>
      <c r="I43" s="95"/>
      <c r="J43" s="95"/>
      <c r="K43" s="95"/>
      <c r="L43" s="95"/>
      <c r="M43" s="96"/>
    </row>
    <row r="44" spans="1:13" s="1" customFormat="1" ht="20.25" customHeight="1" x14ac:dyDescent="0.2">
      <c r="A44" s="97" t="s">
        <v>66</v>
      </c>
      <c r="B44" s="98"/>
      <c r="C44" s="98"/>
      <c r="D44" s="98"/>
      <c r="E44" s="98"/>
      <c r="F44" s="98"/>
      <c r="G44" s="98"/>
      <c r="H44" s="98"/>
      <c r="I44" s="98"/>
      <c r="J44" s="98"/>
      <c r="K44" s="98"/>
      <c r="L44" s="98"/>
      <c r="M44" s="99"/>
    </row>
    <row r="45" spans="1:13" s="1" customFormat="1" ht="48.75" customHeight="1" x14ac:dyDescent="0.25">
      <c r="A45" s="66" t="s">
        <v>68</v>
      </c>
      <c r="B45" s="67"/>
      <c r="C45" s="67"/>
      <c r="D45" s="67"/>
      <c r="E45" s="67"/>
      <c r="F45" s="67"/>
      <c r="G45" s="67"/>
      <c r="H45" s="67"/>
      <c r="I45" s="67"/>
      <c r="J45" s="67"/>
      <c r="K45" s="67"/>
      <c r="L45" s="67"/>
      <c r="M45" s="68"/>
    </row>
    <row r="46" spans="1:13" s="1" customFormat="1" ht="15.75" thickBot="1" x14ac:dyDescent="0.3">
      <c r="A46" s="90"/>
      <c r="B46" s="91"/>
      <c r="C46" s="91"/>
      <c r="D46" s="91"/>
      <c r="E46" s="91"/>
      <c r="F46" s="91"/>
      <c r="G46" s="91"/>
      <c r="H46" s="91"/>
      <c r="I46" s="91"/>
      <c r="J46" s="91"/>
      <c r="K46" s="91"/>
      <c r="L46" s="91"/>
      <c r="M46" s="92"/>
    </row>
    <row r="47" spans="1:13" s="1" customFormat="1" ht="14.25" x14ac:dyDescent="0.2">
      <c r="A47" s="93"/>
      <c r="B47" s="93"/>
      <c r="C47" s="93"/>
      <c r="D47" s="93"/>
      <c r="E47" s="93"/>
      <c r="F47" s="93"/>
      <c r="G47" s="93"/>
      <c r="H47" s="93"/>
      <c r="I47" s="93"/>
      <c r="J47" s="93"/>
      <c r="K47" s="93"/>
      <c r="L47" s="93"/>
      <c r="M47" s="93"/>
    </row>
  </sheetData>
  <mergeCells count="28">
    <mergeCell ref="A46:M46"/>
    <mergeCell ref="A47:M47"/>
    <mergeCell ref="A40:M40"/>
    <mergeCell ref="A41:M41"/>
    <mergeCell ref="A42:M42"/>
    <mergeCell ref="A43:M43"/>
    <mergeCell ref="A44:M44"/>
    <mergeCell ref="A45:M45"/>
    <mergeCell ref="A38:M38"/>
    <mergeCell ref="A39:M39"/>
    <mergeCell ref="A33:M33"/>
    <mergeCell ref="A34:M34"/>
    <mergeCell ref="A35:M35"/>
    <mergeCell ref="J2:L2"/>
    <mergeCell ref="A36:M36"/>
    <mergeCell ref="A37:M37"/>
    <mergeCell ref="A32:M32"/>
    <mergeCell ref="A14:M14"/>
    <mergeCell ref="E17:L17"/>
    <mergeCell ref="E19:L19"/>
    <mergeCell ref="E21:L21"/>
    <mergeCell ref="A24:M24"/>
    <mergeCell ref="A26:M26"/>
    <mergeCell ref="A27:M27"/>
    <mergeCell ref="A28:M28"/>
    <mergeCell ref="A29:M29"/>
    <mergeCell ref="A30:M30"/>
    <mergeCell ref="A31:M31"/>
  </mergeCells>
  <printOptions horizontalCentered="1"/>
  <pageMargins left="0.51181102362204722" right="0.11811023622047245" top="0.74803149606299213" bottom="0.74803149606299213" header="0.31496062992125984" footer="0.31496062992125984"/>
  <pageSetup paperSize="9" scale="78" fitToHeight="18" orientation="portrait" horizontalDpi="4294967295" verticalDpi="4294967295" r:id="rId1"/>
  <headerFooter>
    <oddFooter>&amp;L&amp;D&amp;C&amp;P of &amp;N&amp;R&amp;A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51"/>
  <sheetViews>
    <sheetView tabSelected="1" topLeftCell="A26" zoomScale="75" zoomScaleNormal="75" zoomScaleSheetLayoutView="90" workbookViewId="0">
      <selection activeCell="B44" sqref="B44"/>
    </sheetView>
  </sheetViews>
  <sheetFormatPr defaultColWidth="9.140625" defaultRowHeight="14.25" x14ac:dyDescent="0.2"/>
  <cols>
    <col min="1" max="1" width="7" style="13" customWidth="1"/>
    <col min="2" max="2" width="44.28515625" style="34" customWidth="1"/>
    <col min="3" max="3" width="14.7109375" style="34" customWidth="1"/>
    <col min="4" max="5" width="13.7109375" style="34" customWidth="1"/>
    <col min="6" max="6" width="18.5703125" style="34" customWidth="1"/>
    <col min="7" max="16384" width="9.140625" style="34"/>
  </cols>
  <sheetData>
    <row r="1" spans="1:12" ht="15" thickTop="1" x14ac:dyDescent="0.2">
      <c r="A1" s="35"/>
      <c r="B1" s="16"/>
      <c r="C1" s="100" t="s">
        <v>42</v>
      </c>
      <c r="D1" s="100"/>
      <c r="E1" s="100"/>
      <c r="F1" s="100"/>
    </row>
    <row r="2" spans="1:12" x14ac:dyDescent="0.2">
      <c r="A2" s="35"/>
      <c r="B2" s="35"/>
      <c r="C2" s="101"/>
      <c r="D2" s="101"/>
      <c r="E2" s="101"/>
      <c r="F2" s="101"/>
    </row>
    <row r="3" spans="1:12" x14ac:dyDescent="0.2">
      <c r="A3" s="35"/>
      <c r="B3" s="35"/>
      <c r="C3" s="101"/>
      <c r="D3" s="101"/>
      <c r="E3" s="101"/>
      <c r="F3" s="101"/>
    </row>
    <row r="4" spans="1:12" ht="21.75" customHeight="1" x14ac:dyDescent="0.3">
      <c r="A4" s="35"/>
      <c r="B4" s="35"/>
      <c r="C4" s="102" t="s">
        <v>43</v>
      </c>
      <c r="D4" s="102"/>
      <c r="E4" s="102"/>
      <c r="F4" s="102"/>
    </row>
    <row r="5" spans="1:12" ht="14.25" customHeight="1" x14ac:dyDescent="0.25">
      <c r="A5" s="35"/>
      <c r="B5" s="35"/>
      <c r="C5" s="15"/>
      <c r="D5" s="15"/>
      <c r="E5" s="15"/>
      <c r="F5" s="15"/>
    </row>
    <row r="6" spans="1:12" ht="14.25" customHeight="1" x14ac:dyDescent="0.25">
      <c r="A6" s="35"/>
      <c r="B6" s="35"/>
      <c r="C6" s="15"/>
      <c r="D6" s="15"/>
      <c r="E6" s="15"/>
      <c r="F6" s="15"/>
    </row>
    <row r="7" spans="1:12" ht="22.5" customHeight="1" x14ac:dyDescent="0.25">
      <c r="A7" s="37" t="s">
        <v>14</v>
      </c>
      <c r="B7" s="11"/>
      <c r="C7" s="108" t="str">
        <f>'COVER SHEET'!$E17</f>
        <v>OCJ2021/13</v>
      </c>
      <c r="D7" s="108"/>
      <c r="E7" s="108"/>
      <c r="F7" s="108"/>
    </row>
    <row r="8" spans="1:12" ht="54" customHeight="1" x14ac:dyDescent="0.25">
      <c r="A8" s="37" t="s">
        <v>15</v>
      </c>
      <c r="B8" s="11"/>
      <c r="C8" s="109" t="str">
        <f>'COVER SHEET'!$E19</f>
        <v xml:space="preserve">THE PROVISION OF TRAVEL MANAGEMENT SERVICES FOR A PERIOD OF 36 MONTHS FOR THE OFFICE OF THE CHIEF JUSTICE (OCJ) </v>
      </c>
      <c r="D8" s="109"/>
      <c r="E8" s="109"/>
      <c r="F8" s="109"/>
    </row>
    <row r="9" spans="1:12" ht="29.25" customHeight="1" x14ac:dyDescent="0.25">
      <c r="A9" s="37" t="s">
        <v>2</v>
      </c>
      <c r="B9" s="11"/>
      <c r="C9" s="108" t="str">
        <f>'COVER SHEET'!$E21</f>
        <v>&lt;NAME OF BIDDER TO BE FILLED IN HERE&gt;</v>
      </c>
      <c r="D9" s="108"/>
      <c r="E9" s="108"/>
      <c r="F9" s="108"/>
    </row>
    <row r="10" spans="1:12" ht="29.25" customHeight="1" x14ac:dyDescent="0.25">
      <c r="A10" s="37"/>
      <c r="B10" s="11"/>
      <c r="C10" s="12"/>
      <c r="D10" s="12"/>
      <c r="E10" s="12"/>
      <c r="F10" s="12"/>
    </row>
    <row r="11" spans="1:12" ht="29.25" customHeight="1" thickBot="1" x14ac:dyDescent="0.35">
      <c r="A11" s="37" t="s">
        <v>38</v>
      </c>
      <c r="B11" s="11"/>
      <c r="C11" s="12"/>
      <c r="D11" s="102"/>
      <c r="E11" s="102"/>
      <c r="F11" s="12"/>
    </row>
    <row r="12" spans="1:12" ht="15" x14ac:dyDescent="0.25">
      <c r="A12" s="110"/>
      <c r="B12" s="111"/>
      <c r="C12" s="112"/>
      <c r="D12" s="105" t="s">
        <v>80</v>
      </c>
      <c r="E12" s="106"/>
      <c r="F12" s="107"/>
    </row>
    <row r="13" spans="1:12" s="31" customFormat="1" ht="30" x14ac:dyDescent="0.25">
      <c r="A13" s="41" t="s">
        <v>18</v>
      </c>
      <c r="B13" s="41" t="s">
        <v>34</v>
      </c>
      <c r="C13" s="42" t="s">
        <v>32</v>
      </c>
      <c r="D13" s="42" t="s">
        <v>33</v>
      </c>
      <c r="E13" s="42" t="s">
        <v>36</v>
      </c>
      <c r="F13" s="42" t="s">
        <v>37</v>
      </c>
    </row>
    <row r="14" spans="1:12" ht="15" x14ac:dyDescent="0.25">
      <c r="A14" s="43">
        <v>1</v>
      </c>
      <c r="B14" s="44" t="s">
        <v>69</v>
      </c>
      <c r="C14" s="45">
        <v>59</v>
      </c>
      <c r="D14" s="46"/>
      <c r="E14" s="47">
        <f>D14*1.15</f>
        <v>0</v>
      </c>
      <c r="F14" s="47">
        <f>E14*C14</f>
        <v>0</v>
      </c>
    </row>
    <row r="15" spans="1:12" ht="15" x14ac:dyDescent="0.25">
      <c r="A15" s="43">
        <v>2</v>
      </c>
      <c r="B15" s="64" t="s">
        <v>19</v>
      </c>
      <c r="C15" s="45">
        <v>4946</v>
      </c>
      <c r="D15" s="46"/>
      <c r="E15" s="47">
        <f t="shared" ref="E15:E44" si="0">D15*1.15</f>
        <v>0</v>
      </c>
      <c r="F15" s="47">
        <f t="shared" ref="F15:F44" si="1">E15*C15</f>
        <v>0</v>
      </c>
      <c r="L15" s="29"/>
    </row>
    <row r="16" spans="1:12" ht="15" customHeight="1" x14ac:dyDescent="0.25">
      <c r="A16" s="43">
        <v>3</v>
      </c>
      <c r="B16" s="44" t="s">
        <v>78</v>
      </c>
      <c r="C16" s="45">
        <v>50</v>
      </c>
      <c r="D16" s="46"/>
      <c r="E16" s="47">
        <f t="shared" si="0"/>
        <v>0</v>
      </c>
      <c r="F16" s="47">
        <f t="shared" si="1"/>
        <v>0</v>
      </c>
    </row>
    <row r="17" spans="1:7" ht="15" x14ac:dyDescent="0.25">
      <c r="A17" s="43">
        <v>4</v>
      </c>
      <c r="B17" s="44" t="s">
        <v>20</v>
      </c>
      <c r="C17" s="45">
        <v>50</v>
      </c>
      <c r="D17" s="46"/>
      <c r="E17" s="47">
        <f t="shared" si="0"/>
        <v>0</v>
      </c>
      <c r="F17" s="47">
        <f t="shared" si="1"/>
        <v>0</v>
      </c>
      <c r="G17" s="62"/>
    </row>
    <row r="18" spans="1:7" ht="15" x14ac:dyDescent="0.25">
      <c r="A18" s="43">
        <v>5</v>
      </c>
      <c r="B18" s="44" t="s">
        <v>24</v>
      </c>
      <c r="C18" s="45">
        <v>50</v>
      </c>
      <c r="D18" s="46"/>
      <c r="E18" s="47">
        <f t="shared" si="0"/>
        <v>0</v>
      </c>
      <c r="F18" s="47">
        <f t="shared" si="1"/>
        <v>0</v>
      </c>
    </row>
    <row r="19" spans="1:7" ht="15" x14ac:dyDescent="0.25">
      <c r="A19" s="43">
        <v>6</v>
      </c>
      <c r="B19" s="44" t="s">
        <v>79</v>
      </c>
      <c r="C19" s="45">
        <v>50</v>
      </c>
      <c r="D19" s="46"/>
      <c r="E19" s="47">
        <f t="shared" si="0"/>
        <v>0</v>
      </c>
      <c r="F19" s="47">
        <f t="shared" si="1"/>
        <v>0</v>
      </c>
    </row>
    <row r="20" spans="1:7" ht="15" x14ac:dyDescent="0.25">
      <c r="A20" s="43">
        <v>7</v>
      </c>
      <c r="B20" s="44" t="s">
        <v>21</v>
      </c>
      <c r="C20" s="45">
        <v>1186</v>
      </c>
      <c r="D20" s="46"/>
      <c r="E20" s="47">
        <f t="shared" si="0"/>
        <v>0</v>
      </c>
      <c r="F20" s="47">
        <f t="shared" si="1"/>
        <v>0</v>
      </c>
    </row>
    <row r="21" spans="1:7" ht="15" x14ac:dyDescent="0.25">
      <c r="A21" s="43">
        <v>8</v>
      </c>
      <c r="B21" s="44" t="s">
        <v>70</v>
      </c>
      <c r="C21" s="45">
        <v>8</v>
      </c>
      <c r="D21" s="46"/>
      <c r="E21" s="47">
        <f t="shared" si="0"/>
        <v>0</v>
      </c>
      <c r="F21" s="47">
        <f t="shared" si="1"/>
        <v>0</v>
      </c>
    </row>
    <row r="22" spans="1:7" ht="15" x14ac:dyDescent="0.25">
      <c r="A22" s="43">
        <v>9</v>
      </c>
      <c r="B22" s="44" t="s">
        <v>23</v>
      </c>
      <c r="C22" s="45">
        <v>2871</v>
      </c>
      <c r="D22" s="46"/>
      <c r="E22" s="47">
        <f t="shared" si="0"/>
        <v>0</v>
      </c>
      <c r="F22" s="47">
        <f t="shared" si="1"/>
        <v>0</v>
      </c>
    </row>
    <row r="23" spans="1:7" ht="15" x14ac:dyDescent="0.25">
      <c r="A23" s="43">
        <v>10</v>
      </c>
      <c r="B23" s="44" t="s">
        <v>71</v>
      </c>
      <c r="C23" s="45">
        <v>173</v>
      </c>
      <c r="D23" s="46"/>
      <c r="E23" s="47">
        <f t="shared" si="0"/>
        <v>0</v>
      </c>
      <c r="F23" s="47">
        <f t="shared" si="1"/>
        <v>0</v>
      </c>
    </row>
    <row r="24" spans="1:7" ht="15" x14ac:dyDescent="0.25">
      <c r="A24" s="43">
        <v>11</v>
      </c>
      <c r="B24" s="44" t="s">
        <v>22</v>
      </c>
      <c r="C24" s="45">
        <v>5163</v>
      </c>
      <c r="D24" s="46"/>
      <c r="E24" s="47">
        <f t="shared" si="0"/>
        <v>0</v>
      </c>
      <c r="F24" s="47">
        <f t="shared" si="1"/>
        <v>0</v>
      </c>
    </row>
    <row r="25" spans="1:7" ht="15" x14ac:dyDescent="0.25">
      <c r="A25" s="43">
        <v>12</v>
      </c>
      <c r="B25" s="44" t="s">
        <v>72</v>
      </c>
      <c r="C25" s="45">
        <v>828</v>
      </c>
      <c r="D25" s="46"/>
      <c r="E25" s="47">
        <f t="shared" si="0"/>
        <v>0</v>
      </c>
      <c r="F25" s="47">
        <f t="shared" si="1"/>
        <v>0</v>
      </c>
    </row>
    <row r="26" spans="1:7" ht="15" x14ac:dyDescent="0.25">
      <c r="A26" s="43">
        <v>13</v>
      </c>
      <c r="B26" s="44" t="s">
        <v>5</v>
      </c>
      <c r="C26" s="45">
        <v>123</v>
      </c>
      <c r="D26" s="46"/>
      <c r="E26" s="47">
        <f t="shared" si="0"/>
        <v>0</v>
      </c>
      <c r="F26" s="47">
        <f t="shared" si="1"/>
        <v>0</v>
      </c>
    </row>
    <row r="27" spans="1:7" ht="15" x14ac:dyDescent="0.25">
      <c r="A27" s="43">
        <v>14</v>
      </c>
      <c r="B27" s="44" t="s">
        <v>90</v>
      </c>
      <c r="C27" s="45">
        <v>15</v>
      </c>
      <c r="D27" s="46"/>
      <c r="E27" s="47">
        <f t="shared" si="0"/>
        <v>0</v>
      </c>
      <c r="F27" s="47">
        <f t="shared" si="1"/>
        <v>0</v>
      </c>
    </row>
    <row r="28" spans="1:7" ht="15" x14ac:dyDescent="0.25">
      <c r="A28" s="43">
        <v>15</v>
      </c>
      <c r="B28" s="58" t="s">
        <v>86</v>
      </c>
      <c r="C28" s="45">
        <v>20</v>
      </c>
      <c r="D28" s="46"/>
      <c r="E28" s="47">
        <f t="shared" ref="E28" si="2">D28*1.15</f>
        <v>0</v>
      </c>
      <c r="F28" s="47">
        <f t="shared" ref="F28" si="3">E28*C28</f>
        <v>0</v>
      </c>
    </row>
    <row r="29" spans="1:7" ht="28.5" x14ac:dyDescent="0.25">
      <c r="A29" s="43">
        <v>17</v>
      </c>
      <c r="B29" s="44" t="s">
        <v>29</v>
      </c>
      <c r="C29" s="45">
        <v>50</v>
      </c>
      <c r="D29" s="46"/>
      <c r="E29" s="47">
        <f t="shared" si="0"/>
        <v>0</v>
      </c>
      <c r="F29" s="47">
        <f t="shared" si="1"/>
        <v>0</v>
      </c>
    </row>
    <row r="30" spans="1:7" ht="13.5" customHeight="1" x14ac:dyDescent="0.25">
      <c r="A30" s="43">
        <v>18</v>
      </c>
      <c r="B30" s="48" t="s">
        <v>27</v>
      </c>
      <c r="C30" s="45">
        <v>50</v>
      </c>
      <c r="D30" s="46"/>
      <c r="E30" s="47">
        <f t="shared" si="0"/>
        <v>0</v>
      </c>
      <c r="F30" s="47">
        <f t="shared" si="1"/>
        <v>0</v>
      </c>
    </row>
    <row r="31" spans="1:7" ht="13.5" customHeight="1" x14ac:dyDescent="0.2">
      <c r="A31" s="43">
        <v>19</v>
      </c>
      <c r="B31" s="49" t="s">
        <v>3</v>
      </c>
      <c r="C31" s="50">
        <f>15672</f>
        <v>15672</v>
      </c>
      <c r="D31" s="51"/>
      <c r="E31" s="47">
        <f t="shared" si="0"/>
        <v>0</v>
      </c>
      <c r="F31" s="52">
        <f t="shared" si="1"/>
        <v>0</v>
      </c>
    </row>
    <row r="32" spans="1:7" ht="13.5" customHeight="1" x14ac:dyDescent="0.2">
      <c r="A32" s="43">
        <v>20</v>
      </c>
      <c r="B32" s="59" t="s">
        <v>87</v>
      </c>
      <c r="C32" s="50">
        <f>C31</f>
        <v>15672</v>
      </c>
      <c r="D32" s="51"/>
      <c r="E32" s="47"/>
      <c r="F32" s="52"/>
    </row>
    <row r="33" spans="1:6" ht="15" x14ac:dyDescent="0.25">
      <c r="A33" s="43">
        <v>21</v>
      </c>
      <c r="B33" s="44" t="s">
        <v>25</v>
      </c>
      <c r="C33" s="45">
        <v>5</v>
      </c>
      <c r="D33" s="46"/>
      <c r="E33" s="47">
        <f t="shared" si="0"/>
        <v>0</v>
      </c>
      <c r="F33" s="47">
        <f t="shared" si="1"/>
        <v>0</v>
      </c>
    </row>
    <row r="34" spans="1:6" ht="15" x14ac:dyDescent="0.25">
      <c r="A34" s="43">
        <v>22</v>
      </c>
      <c r="B34" s="44" t="s">
        <v>4</v>
      </c>
      <c r="C34" s="45">
        <f>15671*0.01</f>
        <v>156.71</v>
      </c>
      <c r="D34" s="46"/>
      <c r="E34" s="47">
        <f t="shared" si="0"/>
        <v>0</v>
      </c>
      <c r="F34" s="47">
        <f t="shared" si="1"/>
        <v>0</v>
      </c>
    </row>
    <row r="35" spans="1:6" ht="15" x14ac:dyDescent="0.25">
      <c r="A35" s="43">
        <v>23</v>
      </c>
      <c r="B35" s="44" t="s">
        <v>26</v>
      </c>
      <c r="C35" s="45">
        <f>15672*0.05</f>
        <v>783.6</v>
      </c>
      <c r="D35" s="46"/>
      <c r="E35" s="47">
        <f t="shared" si="0"/>
        <v>0</v>
      </c>
      <c r="F35" s="47">
        <f t="shared" si="1"/>
        <v>0</v>
      </c>
    </row>
    <row r="36" spans="1:6" ht="15" x14ac:dyDescent="0.25">
      <c r="A36" s="43">
        <v>24</v>
      </c>
      <c r="B36" s="44" t="s">
        <v>28</v>
      </c>
      <c r="C36" s="45">
        <f>15672*0.015</f>
        <v>235.07999999999998</v>
      </c>
      <c r="D36" s="46"/>
      <c r="E36" s="47">
        <f t="shared" si="0"/>
        <v>0</v>
      </c>
      <c r="F36" s="47">
        <f t="shared" si="1"/>
        <v>0</v>
      </c>
    </row>
    <row r="37" spans="1:6" ht="15" x14ac:dyDescent="0.25">
      <c r="A37" s="43">
        <v>25</v>
      </c>
      <c r="B37" s="44" t="s">
        <v>30</v>
      </c>
      <c r="C37" s="45">
        <v>4</v>
      </c>
      <c r="D37" s="46"/>
      <c r="E37" s="47">
        <f t="shared" si="0"/>
        <v>0</v>
      </c>
      <c r="F37" s="47">
        <f t="shared" si="1"/>
        <v>0</v>
      </c>
    </row>
    <row r="38" spans="1:6" ht="13.5" customHeight="1" x14ac:dyDescent="0.25">
      <c r="A38" s="43">
        <v>26</v>
      </c>
      <c r="B38" s="44" t="s">
        <v>31</v>
      </c>
      <c r="C38" s="45">
        <v>4</v>
      </c>
      <c r="D38" s="46"/>
      <c r="E38" s="47">
        <f t="shared" si="0"/>
        <v>0</v>
      </c>
      <c r="F38" s="47">
        <f t="shared" si="1"/>
        <v>0</v>
      </c>
    </row>
    <row r="39" spans="1:6" ht="28.5" x14ac:dyDescent="0.25">
      <c r="A39" s="43">
        <v>27</v>
      </c>
      <c r="B39" s="58" t="s">
        <v>88</v>
      </c>
      <c r="C39" s="45">
        <v>100</v>
      </c>
      <c r="D39" s="46"/>
      <c r="E39" s="47">
        <f t="shared" si="0"/>
        <v>0</v>
      </c>
      <c r="F39" s="47">
        <f t="shared" si="1"/>
        <v>0</v>
      </c>
    </row>
    <row r="40" spans="1:6" ht="15" x14ac:dyDescent="0.25">
      <c r="A40" s="43">
        <v>28</v>
      </c>
      <c r="B40" s="53" t="s">
        <v>77</v>
      </c>
      <c r="C40" s="45">
        <v>50</v>
      </c>
      <c r="D40" s="46"/>
      <c r="E40" s="47">
        <f t="shared" si="0"/>
        <v>0</v>
      </c>
      <c r="F40" s="47">
        <f t="shared" si="1"/>
        <v>0</v>
      </c>
    </row>
    <row r="41" spans="1:6" ht="15" x14ac:dyDescent="0.25">
      <c r="A41" s="43">
        <v>29</v>
      </c>
      <c r="B41" s="63" t="s">
        <v>91</v>
      </c>
      <c r="C41" s="54"/>
      <c r="D41" s="46"/>
      <c r="E41" s="47">
        <f t="shared" si="0"/>
        <v>0</v>
      </c>
      <c r="F41" s="47">
        <f t="shared" si="1"/>
        <v>0</v>
      </c>
    </row>
    <row r="42" spans="1:6" ht="15" x14ac:dyDescent="0.25">
      <c r="A42" s="43">
        <v>30</v>
      </c>
      <c r="B42" s="63" t="s">
        <v>35</v>
      </c>
      <c r="C42" s="54"/>
      <c r="D42" s="46"/>
      <c r="E42" s="47">
        <f t="shared" si="0"/>
        <v>0</v>
      </c>
      <c r="F42" s="47">
        <f t="shared" si="1"/>
        <v>0</v>
      </c>
    </row>
    <row r="43" spans="1:6" ht="15" x14ac:dyDescent="0.25">
      <c r="A43" s="43">
        <v>31</v>
      </c>
      <c r="B43" s="63" t="s">
        <v>35</v>
      </c>
      <c r="C43" s="54"/>
      <c r="D43" s="46"/>
      <c r="E43" s="47">
        <f t="shared" si="0"/>
        <v>0</v>
      </c>
      <c r="F43" s="47">
        <f t="shared" si="1"/>
        <v>0</v>
      </c>
    </row>
    <row r="44" spans="1:6" ht="15" x14ac:dyDescent="0.25">
      <c r="A44" s="43">
        <v>32</v>
      </c>
      <c r="B44" s="63" t="s">
        <v>35</v>
      </c>
      <c r="C44" s="54"/>
      <c r="D44" s="46"/>
      <c r="E44" s="47">
        <f t="shared" si="0"/>
        <v>0</v>
      </c>
      <c r="F44" s="47">
        <f t="shared" si="1"/>
        <v>0</v>
      </c>
    </row>
    <row r="45" spans="1:6" s="30" customFormat="1" ht="15.75" thickBot="1" x14ac:dyDescent="0.3">
      <c r="A45" s="38"/>
      <c r="B45" s="120" t="s">
        <v>11</v>
      </c>
      <c r="C45" s="120"/>
      <c r="D45" s="120"/>
      <c r="E45" s="121"/>
      <c r="F45" s="40">
        <f>SUM(F14:F44)</f>
        <v>0</v>
      </c>
    </row>
    <row r="46" spans="1:6" s="32" customFormat="1" ht="36" customHeight="1" thickBot="1" x14ac:dyDescent="0.25">
      <c r="A46" s="117" t="s">
        <v>67</v>
      </c>
      <c r="B46" s="118"/>
      <c r="C46" s="118"/>
      <c r="D46" s="119"/>
      <c r="E46" s="115">
        <f>F45</f>
        <v>0</v>
      </c>
      <c r="F46" s="116"/>
    </row>
    <row r="47" spans="1:6" s="32" customFormat="1" ht="17.100000000000001" customHeight="1" x14ac:dyDescent="0.2">
      <c r="A47" s="26"/>
      <c r="B47" s="26"/>
      <c r="C47" s="26"/>
      <c r="D47" s="26"/>
      <c r="E47" s="27"/>
      <c r="F47" s="60"/>
    </row>
    <row r="48" spans="1:6" s="32" customFormat="1" ht="15" hidden="1" customHeight="1" x14ac:dyDescent="0.25">
      <c r="A48" s="24"/>
      <c r="B48" s="24"/>
      <c r="C48" s="24"/>
      <c r="D48" s="33"/>
      <c r="E48" s="25"/>
      <c r="F48" s="36"/>
    </row>
    <row r="49" spans="1:6" ht="23.45" customHeight="1" thickBot="1" x14ac:dyDescent="0.35">
      <c r="A49" s="113" t="s">
        <v>39</v>
      </c>
      <c r="B49" s="114"/>
      <c r="C49" s="23"/>
      <c r="D49" s="102"/>
      <c r="E49" s="102"/>
      <c r="F49" s="61"/>
    </row>
    <row r="50" spans="1:6" ht="30.75" thickBot="1" x14ac:dyDescent="0.3">
      <c r="A50" s="39" t="s">
        <v>13</v>
      </c>
      <c r="B50" s="56" t="s">
        <v>0</v>
      </c>
      <c r="C50" s="14" t="s">
        <v>12</v>
      </c>
      <c r="D50" s="103" t="s">
        <v>40</v>
      </c>
      <c r="E50" s="103"/>
      <c r="F50" s="103"/>
    </row>
    <row r="51" spans="1:6" ht="43.5" customHeight="1" thickBot="1" x14ac:dyDescent="0.3">
      <c r="A51" s="43">
        <v>1</v>
      </c>
      <c r="B51" s="57" t="s">
        <v>41</v>
      </c>
      <c r="C51" s="55"/>
      <c r="D51" s="104"/>
      <c r="E51" s="104"/>
      <c r="F51" s="104"/>
    </row>
  </sheetData>
  <sheetProtection algorithmName="SHA-512" hashValue="BoIO23WtqK33Eq2CjVz1UBKerSjhgPtp4ZtLfvIPJWrOT7OgFqSm/hX7wD6YXBY+FoYfDo1P6OJAHGEENiWlwA==" saltValue="4gwVOUJaRFN9zp5yPsRk0w==" spinCount="100000" sheet="1" selectLockedCells="1"/>
  <mergeCells count="15">
    <mergeCell ref="C1:F3"/>
    <mergeCell ref="C4:F4"/>
    <mergeCell ref="D49:E49"/>
    <mergeCell ref="D50:F50"/>
    <mergeCell ref="D51:F51"/>
    <mergeCell ref="D12:F12"/>
    <mergeCell ref="C7:F7"/>
    <mergeCell ref="C8:F8"/>
    <mergeCell ref="C9:F9"/>
    <mergeCell ref="D11:E11"/>
    <mergeCell ref="A12:C12"/>
    <mergeCell ref="A49:B49"/>
    <mergeCell ref="E46:F46"/>
    <mergeCell ref="A46:D46"/>
    <mergeCell ref="B45:E45"/>
  </mergeCells>
  <printOptions horizontalCentered="1"/>
  <pageMargins left="0.51181102362204722" right="0.11811023622047245" top="0.74803149606299213" bottom="0.74803149606299213" header="0.31496062992125984" footer="0.31496062992125984"/>
  <pageSetup paperSize="9" scale="79" fitToHeight="18" orientation="portrait" horizontalDpi="4294967295" verticalDpi="4294967295" r:id="rId1"/>
  <headerFooter>
    <oddFooter>&amp;L&amp;D&amp;C&amp;P of &amp;N&amp;R&amp;A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A1:I42"/>
  <sheetViews>
    <sheetView view="pageBreakPreview" topLeftCell="A19" zoomScale="90" zoomScaleNormal="100" zoomScaleSheetLayoutView="90" workbookViewId="0">
      <selection activeCell="C9" sqref="C9:H9"/>
    </sheetView>
  </sheetViews>
  <sheetFormatPr defaultRowHeight="12.75" x14ac:dyDescent="0.2"/>
  <cols>
    <col min="1" max="1" width="25" customWidth="1"/>
    <col min="2" max="2" width="13.5703125" customWidth="1"/>
    <col min="5" max="5" width="13.85546875" customWidth="1"/>
    <col min="7" max="7" width="11.140625" customWidth="1"/>
    <col min="10" max="10" width="39.28515625" customWidth="1"/>
  </cols>
  <sheetData>
    <row r="1" spans="1:9" x14ac:dyDescent="0.2">
      <c r="A1" s="2"/>
      <c r="B1" s="3"/>
      <c r="C1" s="3"/>
      <c r="D1" s="3"/>
      <c r="E1" s="3"/>
      <c r="F1" s="3"/>
      <c r="G1" s="3"/>
      <c r="H1" s="3"/>
      <c r="I1" s="4"/>
    </row>
    <row r="2" spans="1:9" x14ac:dyDescent="0.2">
      <c r="A2" s="5"/>
      <c r="B2" s="6"/>
      <c r="C2" s="6"/>
      <c r="D2" s="6"/>
      <c r="E2" s="6"/>
      <c r="F2" s="6"/>
      <c r="G2" s="6"/>
      <c r="H2" s="6"/>
      <c r="I2" s="7"/>
    </row>
    <row r="3" spans="1:9" x14ac:dyDescent="0.2">
      <c r="A3" s="5"/>
      <c r="B3" s="6"/>
      <c r="C3" s="6"/>
      <c r="D3" s="6"/>
      <c r="E3" s="6"/>
      <c r="F3" s="6"/>
      <c r="G3" s="6"/>
      <c r="H3" s="6"/>
      <c r="I3" s="7"/>
    </row>
    <row r="4" spans="1:9" x14ac:dyDescent="0.2">
      <c r="A4" s="5"/>
      <c r="B4" s="6"/>
      <c r="C4" s="6"/>
      <c r="D4" s="6"/>
      <c r="E4" s="6"/>
      <c r="F4" s="6"/>
      <c r="G4" s="6"/>
      <c r="H4" s="6"/>
      <c r="I4" s="7"/>
    </row>
    <row r="5" spans="1:9" x14ac:dyDescent="0.2">
      <c r="A5" s="5"/>
      <c r="B5" s="6"/>
      <c r="C5" s="6"/>
      <c r="D5" s="6"/>
      <c r="E5" s="6"/>
      <c r="F5" s="6"/>
      <c r="G5" s="6"/>
      <c r="H5" s="6"/>
      <c r="I5" s="7"/>
    </row>
    <row r="6" spans="1:9" x14ac:dyDescent="0.2">
      <c r="A6" s="5"/>
      <c r="B6" s="6"/>
      <c r="C6" s="6"/>
      <c r="D6" s="6"/>
      <c r="E6" s="6"/>
      <c r="F6" s="6"/>
      <c r="G6" s="6"/>
      <c r="H6" s="6"/>
      <c r="I6" s="7"/>
    </row>
    <row r="7" spans="1:9" ht="13.5" thickBot="1" x14ac:dyDescent="0.25">
      <c r="A7" s="5"/>
      <c r="B7" s="6"/>
      <c r="C7" s="6"/>
      <c r="D7" s="6"/>
      <c r="E7" s="6"/>
      <c r="F7" s="6"/>
      <c r="G7" s="6"/>
      <c r="H7" s="6"/>
      <c r="I7" s="7"/>
    </row>
    <row r="8" spans="1:9" ht="15.75" thickBot="1" x14ac:dyDescent="0.3">
      <c r="A8" s="125" t="s">
        <v>14</v>
      </c>
      <c r="B8" s="125"/>
      <c r="C8" s="132" t="s">
        <v>85</v>
      </c>
      <c r="D8" s="132"/>
      <c r="E8" s="132"/>
      <c r="F8" s="132"/>
      <c r="G8" s="132"/>
      <c r="H8" s="132"/>
      <c r="I8" s="132"/>
    </row>
    <row r="9" spans="1:9" ht="71.45" customHeight="1" thickBot="1" x14ac:dyDescent="0.3">
      <c r="A9" s="125" t="s">
        <v>15</v>
      </c>
      <c r="B9" s="125"/>
      <c r="C9" s="133" t="s">
        <v>84</v>
      </c>
      <c r="D9" s="134"/>
      <c r="E9" s="134"/>
      <c r="F9" s="134"/>
      <c r="G9" s="134"/>
      <c r="H9" s="135"/>
      <c r="I9" s="28"/>
    </row>
    <row r="10" spans="1:9" ht="22.5" customHeight="1" thickBot="1" x14ac:dyDescent="0.3">
      <c r="A10" s="125" t="s">
        <v>2</v>
      </c>
      <c r="B10" s="125"/>
      <c r="C10" s="132" t="str">
        <f>'COVER SHEET'!$E$21</f>
        <v>&lt;NAME OF BIDDER TO BE FILLED IN HERE&gt;</v>
      </c>
      <c r="D10" s="132"/>
      <c r="E10" s="132"/>
      <c r="F10" s="132"/>
      <c r="G10" s="132"/>
      <c r="H10" s="132"/>
      <c r="I10" s="132"/>
    </row>
    <row r="11" spans="1:9" x14ac:dyDescent="0.2">
      <c r="A11" s="5"/>
      <c r="B11" s="6"/>
      <c r="C11" s="6"/>
      <c r="D11" s="6"/>
      <c r="E11" s="6"/>
      <c r="F11" s="6"/>
      <c r="G11" s="6"/>
      <c r="H11" s="6"/>
      <c r="I11" s="7"/>
    </row>
    <row r="12" spans="1:9" x14ac:dyDescent="0.2">
      <c r="A12" s="5"/>
      <c r="B12" s="6"/>
      <c r="C12" s="6"/>
      <c r="D12" s="6"/>
      <c r="E12" s="6"/>
      <c r="F12" s="6"/>
      <c r="G12" s="6"/>
      <c r="H12" s="6"/>
      <c r="I12" s="7"/>
    </row>
    <row r="13" spans="1:9" ht="15" x14ac:dyDescent="0.25">
      <c r="A13" s="126" t="s">
        <v>10</v>
      </c>
      <c r="B13" s="127"/>
      <c r="C13" s="127"/>
      <c r="D13" s="127"/>
      <c r="E13" s="127"/>
      <c r="F13" s="127"/>
      <c r="G13" s="127"/>
      <c r="H13" s="127"/>
      <c r="I13" s="128"/>
    </row>
    <row r="14" spans="1:9" x14ac:dyDescent="0.2">
      <c r="A14" s="10" t="s">
        <v>9</v>
      </c>
      <c r="B14" s="6"/>
      <c r="C14" s="6"/>
      <c r="D14" s="6"/>
      <c r="E14" s="6"/>
      <c r="F14" s="6"/>
      <c r="G14" s="6"/>
      <c r="H14" s="6"/>
      <c r="I14" s="7"/>
    </row>
    <row r="15" spans="1:9" x14ac:dyDescent="0.2">
      <c r="A15" s="10"/>
      <c r="B15" s="6"/>
      <c r="C15" s="6"/>
      <c r="D15" s="6"/>
      <c r="E15" s="6"/>
      <c r="F15" s="6"/>
      <c r="G15" s="6"/>
      <c r="H15" s="6"/>
      <c r="I15" s="7"/>
    </row>
    <row r="16" spans="1:9" ht="54.75" customHeight="1" x14ac:dyDescent="0.2">
      <c r="A16" s="129" t="s">
        <v>73</v>
      </c>
      <c r="B16" s="130"/>
      <c r="C16" s="130"/>
      <c r="D16" s="130"/>
      <c r="E16" s="130"/>
      <c r="F16" s="130"/>
      <c r="G16" s="130"/>
      <c r="H16" s="130"/>
      <c r="I16" s="131"/>
    </row>
    <row r="17" spans="1:9" ht="13.5" thickBot="1" x14ac:dyDescent="0.25">
      <c r="A17" s="122"/>
      <c r="B17" s="123"/>
      <c r="C17" s="123"/>
      <c r="D17" s="123"/>
      <c r="E17" s="123"/>
      <c r="F17" s="123"/>
      <c r="G17" s="123"/>
      <c r="H17" s="123"/>
      <c r="I17" s="124"/>
    </row>
    <row r="18" spans="1:9" x14ac:dyDescent="0.2">
      <c r="A18" s="153" t="s">
        <v>51</v>
      </c>
      <c r="B18" s="154"/>
      <c r="C18" s="154"/>
      <c r="D18" s="154"/>
      <c r="E18" s="154"/>
      <c r="F18" s="154"/>
      <c r="G18" s="154"/>
      <c r="H18" s="154"/>
      <c r="I18" s="155"/>
    </row>
    <row r="19" spans="1:9" ht="28.5" customHeight="1" x14ac:dyDescent="0.25">
      <c r="A19" s="169">
        <f>'2. TRANSACTION FEE OFFSITE '!E46</f>
        <v>0</v>
      </c>
      <c r="B19" s="170"/>
      <c r="C19" s="167" t="s">
        <v>50</v>
      </c>
      <c r="D19" s="168"/>
      <c r="E19" s="164"/>
      <c r="F19" s="165"/>
      <c r="G19" s="166"/>
      <c r="H19" s="162"/>
      <c r="I19" s="163"/>
    </row>
    <row r="20" spans="1:9" x14ac:dyDescent="0.2">
      <c r="A20" s="159" t="s">
        <v>49</v>
      </c>
      <c r="B20" s="160"/>
      <c r="C20" s="160"/>
      <c r="D20" s="160"/>
      <c r="E20" s="160"/>
      <c r="F20" s="160"/>
      <c r="G20" s="160"/>
      <c r="H20" s="160"/>
      <c r="I20" s="161"/>
    </row>
    <row r="21" spans="1:9" ht="34.5" customHeight="1" thickBot="1" x14ac:dyDescent="0.25">
      <c r="A21" s="156"/>
      <c r="B21" s="157"/>
      <c r="C21" s="157"/>
      <c r="D21" s="157"/>
      <c r="E21" s="157"/>
      <c r="F21" s="157"/>
      <c r="G21" s="157"/>
      <c r="H21" s="157"/>
      <c r="I21" s="158"/>
    </row>
    <row r="22" spans="1:9" x14ac:dyDescent="0.2">
      <c r="A22" s="17"/>
      <c r="B22" s="18"/>
      <c r="C22" s="18"/>
      <c r="D22" s="18"/>
      <c r="E22" s="18"/>
      <c r="F22" s="18"/>
      <c r="G22" s="18"/>
      <c r="H22" s="18"/>
      <c r="I22" s="19"/>
    </row>
    <row r="23" spans="1:9" x14ac:dyDescent="0.2">
      <c r="A23" s="17"/>
      <c r="B23" s="18"/>
      <c r="C23" s="18"/>
      <c r="D23" s="18"/>
      <c r="E23" s="18"/>
      <c r="F23" s="18"/>
      <c r="G23" s="18"/>
      <c r="H23" s="18"/>
      <c r="I23" s="19"/>
    </row>
    <row r="24" spans="1:9" x14ac:dyDescent="0.2">
      <c r="A24" s="20"/>
      <c r="B24" s="21"/>
      <c r="C24" s="21"/>
      <c r="D24" s="21"/>
      <c r="E24" s="21"/>
      <c r="F24" s="21"/>
      <c r="G24" s="21"/>
      <c r="H24" s="21"/>
      <c r="I24" s="22"/>
    </row>
    <row r="25" spans="1:9" x14ac:dyDescent="0.2">
      <c r="A25" s="122"/>
      <c r="B25" s="123"/>
      <c r="C25" s="123"/>
      <c r="D25" s="123"/>
      <c r="E25" s="123"/>
      <c r="F25" s="123"/>
      <c r="G25" s="123"/>
      <c r="H25" s="123"/>
      <c r="I25" s="124"/>
    </row>
    <row r="26" spans="1:9" ht="39" customHeight="1" x14ac:dyDescent="0.2">
      <c r="A26" s="129" t="s">
        <v>82</v>
      </c>
      <c r="B26" s="130"/>
      <c r="C26" s="130"/>
      <c r="D26" s="130"/>
      <c r="E26" s="130"/>
      <c r="F26" s="130"/>
      <c r="G26" s="130"/>
      <c r="H26" s="130"/>
      <c r="I26" s="131"/>
    </row>
    <row r="27" spans="1:9" x14ac:dyDescent="0.2">
      <c r="A27" s="122"/>
      <c r="B27" s="123"/>
      <c r="C27" s="123"/>
      <c r="D27" s="123"/>
      <c r="E27" s="123"/>
      <c r="F27" s="123"/>
      <c r="G27" s="123"/>
      <c r="H27" s="123"/>
      <c r="I27" s="124"/>
    </row>
    <row r="28" spans="1:9" ht="27.75" customHeight="1" x14ac:dyDescent="0.2">
      <c r="A28" s="129" t="s">
        <v>83</v>
      </c>
      <c r="B28" s="151"/>
      <c r="C28" s="151"/>
      <c r="D28" s="151"/>
      <c r="E28" s="151"/>
      <c r="F28" s="151"/>
      <c r="G28" s="151"/>
      <c r="H28" s="151"/>
      <c r="I28" s="152"/>
    </row>
    <row r="29" spans="1:9" ht="10.5" customHeight="1" x14ac:dyDescent="0.2">
      <c r="A29" s="143"/>
      <c r="B29" s="149"/>
      <c r="C29" s="149"/>
      <c r="D29" s="149"/>
      <c r="E29" s="149"/>
      <c r="F29" s="149"/>
      <c r="G29" s="149"/>
      <c r="H29" s="149"/>
      <c r="I29" s="150"/>
    </row>
    <row r="30" spans="1:9" ht="38.25" customHeight="1" x14ac:dyDescent="0.2">
      <c r="A30" s="129" t="s">
        <v>52</v>
      </c>
      <c r="B30" s="151"/>
      <c r="C30" s="151"/>
      <c r="D30" s="151"/>
      <c r="E30" s="151"/>
      <c r="F30" s="151"/>
      <c r="G30" s="151"/>
      <c r="H30" s="151"/>
      <c r="I30" s="152"/>
    </row>
    <row r="31" spans="1:9" ht="13.5" thickBot="1" x14ac:dyDescent="0.25">
      <c r="A31" s="122"/>
      <c r="B31" s="123"/>
      <c r="C31" s="123"/>
      <c r="D31" s="123"/>
      <c r="E31" s="123"/>
      <c r="F31" s="123"/>
      <c r="G31" s="123"/>
      <c r="H31" s="123"/>
      <c r="I31" s="124"/>
    </row>
    <row r="32" spans="1:9" ht="41.25" customHeight="1" thickBot="1" x14ac:dyDescent="0.25">
      <c r="A32" s="146" t="s">
        <v>53</v>
      </c>
      <c r="B32" s="147"/>
      <c r="C32" s="148"/>
      <c r="D32" s="18"/>
      <c r="E32" s="146" t="s">
        <v>54</v>
      </c>
      <c r="F32" s="147"/>
      <c r="G32" s="147"/>
      <c r="H32" s="147"/>
      <c r="I32" s="148"/>
    </row>
    <row r="33" spans="1:9" ht="22.5" customHeight="1" x14ac:dyDescent="0.2">
      <c r="A33" s="139" t="s">
        <v>55</v>
      </c>
      <c r="B33" s="123"/>
      <c r="C33" s="123"/>
      <c r="D33" s="123"/>
      <c r="E33" s="123"/>
      <c r="F33" s="123"/>
      <c r="G33" s="123"/>
      <c r="H33" s="123"/>
      <c r="I33" s="124"/>
    </row>
    <row r="34" spans="1:9" ht="23.25" customHeight="1" x14ac:dyDescent="0.2">
      <c r="A34" s="139" t="s">
        <v>56</v>
      </c>
      <c r="B34" s="123"/>
      <c r="C34" s="123"/>
      <c r="D34" s="123"/>
      <c r="E34" s="123"/>
      <c r="F34" s="123"/>
      <c r="G34" s="123"/>
      <c r="H34" s="123"/>
      <c r="I34" s="124"/>
    </row>
    <row r="35" spans="1:9" x14ac:dyDescent="0.2">
      <c r="A35" s="122"/>
      <c r="B35" s="123"/>
      <c r="C35" s="123"/>
      <c r="D35" s="123"/>
      <c r="E35" s="123"/>
      <c r="F35" s="123"/>
      <c r="G35" s="123"/>
      <c r="H35" s="123"/>
      <c r="I35" s="124"/>
    </row>
    <row r="36" spans="1:9" x14ac:dyDescent="0.2">
      <c r="A36" s="140" t="s">
        <v>57</v>
      </c>
      <c r="B36" s="141"/>
      <c r="C36" s="141"/>
      <c r="D36" s="141"/>
      <c r="E36" s="141"/>
      <c r="F36" s="141"/>
      <c r="G36" s="141"/>
      <c r="H36" s="141"/>
      <c r="I36" s="142"/>
    </row>
    <row r="37" spans="1:9" x14ac:dyDescent="0.2">
      <c r="A37" s="122"/>
      <c r="B37" s="123"/>
      <c r="C37" s="123"/>
      <c r="D37" s="123"/>
      <c r="E37" s="123"/>
      <c r="F37" s="123"/>
      <c r="G37" s="123"/>
      <c r="H37" s="123"/>
      <c r="I37" s="124"/>
    </row>
    <row r="38" spans="1:9" x14ac:dyDescent="0.2">
      <c r="A38" s="143" t="s">
        <v>6</v>
      </c>
      <c r="B38" s="144"/>
      <c r="C38" s="144"/>
      <c r="D38" s="144"/>
      <c r="E38" s="144"/>
      <c r="F38" s="144"/>
      <c r="G38" s="144"/>
      <c r="H38" s="144"/>
      <c r="I38" s="145"/>
    </row>
    <row r="39" spans="1:9" x14ac:dyDescent="0.2">
      <c r="A39" s="143" t="s">
        <v>7</v>
      </c>
      <c r="B39" s="144"/>
      <c r="C39" s="144"/>
      <c r="D39" s="144"/>
      <c r="E39" s="144"/>
      <c r="F39" s="144"/>
      <c r="G39" s="144"/>
      <c r="H39" s="144"/>
      <c r="I39" s="145"/>
    </row>
    <row r="40" spans="1:9" x14ac:dyDescent="0.2">
      <c r="A40" s="143" t="s">
        <v>8</v>
      </c>
      <c r="B40" s="144"/>
      <c r="C40" s="144"/>
      <c r="D40" s="144"/>
      <c r="E40" s="144"/>
      <c r="F40" s="144"/>
      <c r="G40" s="144"/>
      <c r="H40" s="144"/>
      <c r="I40" s="145"/>
    </row>
    <row r="41" spans="1:9" x14ac:dyDescent="0.2">
      <c r="A41" s="143" t="s">
        <v>58</v>
      </c>
      <c r="B41" s="144"/>
      <c r="C41" s="144"/>
      <c r="D41" s="144"/>
      <c r="E41" s="144"/>
      <c r="F41" s="144"/>
      <c r="G41" s="144"/>
      <c r="H41" s="144"/>
      <c r="I41" s="145"/>
    </row>
    <row r="42" spans="1:9" ht="13.5" thickBot="1" x14ac:dyDescent="0.25">
      <c r="A42" s="136"/>
      <c r="B42" s="137"/>
      <c r="C42" s="137"/>
      <c r="D42" s="137"/>
      <c r="E42" s="137"/>
      <c r="F42" s="137"/>
      <c r="G42" s="137"/>
      <c r="H42" s="137"/>
      <c r="I42" s="138"/>
    </row>
  </sheetData>
  <mergeCells count="35">
    <mergeCell ref="A27:I27"/>
    <mergeCell ref="A28:I28"/>
    <mergeCell ref="A25:I25"/>
    <mergeCell ref="A26:I26"/>
    <mergeCell ref="A18:I18"/>
    <mergeCell ref="A21:I21"/>
    <mergeCell ref="A20:I20"/>
    <mergeCell ref="H19:I19"/>
    <mergeCell ref="E19:G19"/>
    <mergeCell ref="C19:D19"/>
    <mergeCell ref="A19:B19"/>
    <mergeCell ref="A32:C32"/>
    <mergeCell ref="E32:I32"/>
    <mergeCell ref="A29:I29"/>
    <mergeCell ref="A30:I30"/>
    <mergeCell ref="A31:I31"/>
    <mergeCell ref="A42:I42"/>
    <mergeCell ref="A33:I33"/>
    <mergeCell ref="A34:I34"/>
    <mergeCell ref="A35:I35"/>
    <mergeCell ref="A36:I36"/>
    <mergeCell ref="A37:I37"/>
    <mergeCell ref="A38:I38"/>
    <mergeCell ref="A39:I39"/>
    <mergeCell ref="A40:I40"/>
    <mergeCell ref="A41:I41"/>
    <mergeCell ref="A17:I17"/>
    <mergeCell ref="A8:B8"/>
    <mergeCell ref="A9:B9"/>
    <mergeCell ref="A10:B10"/>
    <mergeCell ref="A13:I13"/>
    <mergeCell ref="A16:I16"/>
    <mergeCell ref="C8:I8"/>
    <mergeCell ref="C10:I10"/>
    <mergeCell ref="C9:H9"/>
  </mergeCells>
  <printOptions horizontalCentered="1"/>
  <pageMargins left="0.51181102362204722" right="0.11811023622047245" top="0.74803149606299213" bottom="0.74803149606299213" header="0.31496062992125984" footer="0.31496062992125984"/>
  <pageSetup paperSize="9" scale="90" fitToHeight="18" orientation="portrait" horizontalDpi="4294967295" verticalDpi="4294967295" r:id="rId1"/>
  <headerFooter>
    <oddFooter>&amp;L&amp;D&amp;C&amp;P of &amp;N&amp;R&amp;A</oddFooter>
  </headerFooter>
  <rowBreaks count="1" manualBreakCount="1">
    <brk id="24"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SHEET</vt:lpstr>
      <vt:lpstr>2. TRANSACTION FEE OFFSITE </vt:lpstr>
      <vt:lpstr>Price Declaration </vt:lpstr>
      <vt:lpstr>'2. TRANSACTION FEE OFFSITE '!Print_Area</vt:lpstr>
      <vt:lpstr>'COVER SHEET'!Print_Area</vt:lpstr>
      <vt:lpstr>'Price Declaration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Estelle Setan</dc:creator>
  <cp:lastModifiedBy>Nathan Mamogobo</cp:lastModifiedBy>
  <cp:lastPrinted>2017-01-19T11:42:12Z</cp:lastPrinted>
  <dcterms:created xsi:type="dcterms:W3CDTF">2007-09-21T10:17:54Z</dcterms:created>
  <dcterms:modified xsi:type="dcterms:W3CDTF">2021-12-13T14:52:16Z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iteId">
    <vt:lpwstr>1a45348f-02b4-4f9a-a7a8-7786f6dd3245</vt:lpwstr>
  </property>
  <property fmtid="{D5CDD505-2E9C-101B-9397-08002B2CF9AE}" pid="4" name="MSIP_Label_93c4247e-447d-4732-af29-2e529a4288f1_Ref">
    <vt:lpwstr>https://api.informationprotection.azure.com/api/1a45348f-02b4-4f9a-a7a8-7786f6dd3245</vt:lpwstr>
  </property>
  <property fmtid="{D5CDD505-2E9C-101B-9397-08002B2CF9AE}" pid="5" name="MSIP_Label_93c4247e-447d-4732-af29-2e529a4288f1_Owner">
    <vt:lpwstr>Estelle.Setan@Treasury.gov.za</vt:lpwstr>
  </property>
  <property fmtid="{D5CDD505-2E9C-101B-9397-08002B2CF9AE}" pid="6" name="MSIP_Label_93c4247e-447d-4732-af29-2e529a4288f1_SetDate">
    <vt:lpwstr>2018-12-20T11:33:08.5019805+02:00</vt:lpwstr>
  </property>
  <property fmtid="{D5CDD505-2E9C-101B-9397-08002B2CF9AE}" pid="7" name="MSIP_Label_93c4247e-447d-4732-af29-2e529a4288f1_Name">
    <vt:lpwstr>Personal</vt:lpwstr>
  </property>
  <property fmtid="{D5CDD505-2E9C-101B-9397-08002B2CF9AE}" pid="8" name="MSIP_Label_93c4247e-447d-4732-af29-2e529a4288f1_Application">
    <vt:lpwstr>Microsoft Azure Information Protection</vt:lpwstr>
  </property>
  <property fmtid="{D5CDD505-2E9C-101B-9397-08002B2CF9AE}" pid="9" name="MSIP_Label_93c4247e-447d-4732-af29-2e529a4288f1_Extended_MSFT_Method">
    <vt:lpwstr>Automatic</vt:lpwstr>
  </property>
  <property fmtid="{D5CDD505-2E9C-101B-9397-08002B2CF9AE}" pid="10" name="Sensitivity">
    <vt:lpwstr>Personal</vt:lpwstr>
  </property>
</Properties>
</file>