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60" activeTab="5"/>
  </bookViews>
  <sheets>
    <sheet name="LOWER TUGELA" sheetId="1" r:id="rId1"/>
    <sheet name="INANDA" sheetId="2" r:id="rId2"/>
    <sheet name="EMLAZI" sheetId="3" r:id="rId3"/>
    <sheet name="LOWER UMFOLOZI" sheetId="4" r:id="rId4"/>
    <sheet name="PORT SHEPSTONE" sheetId="5" r:id="rId5"/>
    <sheet name="DURBAN" sheetId="6" r:id="rId6"/>
  </sheets>
  <calcPr calcId="145621" calcMode="manual"/>
</workbook>
</file>

<file path=xl/calcChain.xml><?xml version="1.0" encoding="utf-8"?>
<calcChain xmlns="http://schemas.openxmlformats.org/spreadsheetml/2006/main">
  <c r="I31" i="6" l="1"/>
  <c r="G22" i="5"/>
  <c r="G25" i="4"/>
  <c r="G24" i="3"/>
  <c r="E33" i="2" l="1"/>
  <c r="D33" i="2"/>
  <c r="C33" i="2"/>
  <c r="F33" i="2"/>
  <c r="G32" i="2"/>
  <c r="G33" i="2" s="1"/>
  <c r="D15" i="1"/>
  <c r="E15" i="1"/>
  <c r="F15" i="1"/>
  <c r="G15" i="1"/>
</calcChain>
</file>

<file path=xl/sharedStrings.xml><?xml version="1.0" encoding="utf-8"?>
<sst xmlns="http://schemas.openxmlformats.org/spreadsheetml/2006/main" count="245" uniqueCount="164">
  <si>
    <t>AREA CLUSTER: LOWER TUGELA</t>
  </si>
  <si>
    <t xml:space="preserve">KWADUKUZA </t>
  </si>
  <si>
    <t>CRIMINAL COURT</t>
  </si>
  <si>
    <t>MAGISTRATE/S</t>
  </si>
  <si>
    <t>PROSECUTOR/S</t>
  </si>
  <si>
    <t>CLERK/S</t>
  </si>
  <si>
    <t xml:space="preserve">TOTAL </t>
  </si>
  <si>
    <t>S MAHARAJ</t>
  </si>
  <si>
    <t>I BLOSE</t>
  </si>
  <si>
    <t>INTERPRETER/S</t>
  </si>
  <si>
    <t>CIVIL COURTS</t>
  </si>
  <si>
    <t>R SEPENG</t>
  </si>
  <si>
    <t>FAMILY</t>
  </si>
  <si>
    <t>Y HARIPRASADH</t>
  </si>
  <si>
    <t>UMHLALI</t>
  </si>
  <si>
    <t>CRIMINAL</t>
  </si>
  <si>
    <t>B VAN EEDEN</t>
  </si>
  <si>
    <t>SEAT OF COURT</t>
  </si>
  <si>
    <t>TYPE OF COURT</t>
  </si>
  <si>
    <t>GREYTOWN</t>
  </si>
  <si>
    <t>ALL SECTIONS/COURTS</t>
  </si>
  <si>
    <t>V ZWANE</t>
  </si>
  <si>
    <t>KRANSKOP</t>
  </si>
  <si>
    <t>C DU TOIT</t>
  </si>
  <si>
    <t>MAPHUMULO</t>
  </si>
  <si>
    <t>C CHAMBALE</t>
  </si>
  <si>
    <t>NDWEDWE</t>
  </si>
  <si>
    <t>F LUVUNO</t>
  </si>
  <si>
    <t>NZUZE</t>
  </si>
  <si>
    <t>CRIMINAL &amp; FAMILY</t>
  </si>
  <si>
    <t>R MOODLEY</t>
  </si>
  <si>
    <t>GRAND TOTAL</t>
  </si>
  <si>
    <t>AREA CLUSTER: INANDA (VERULAM)</t>
  </si>
  <si>
    <t>VERULAM</t>
  </si>
  <si>
    <t>CRIMINAL COURT A</t>
  </si>
  <si>
    <t>CRIMINAL COURT B</t>
  </si>
  <si>
    <t>CIVIL COURTS X 2</t>
  </si>
  <si>
    <t>FAMILY COURTS X 3</t>
  </si>
  <si>
    <t>TRAFFIC COURT</t>
  </si>
  <si>
    <t>PHOENIX</t>
  </si>
  <si>
    <t>NEWLANDS</t>
  </si>
  <si>
    <t>PINETOWN</t>
  </si>
  <si>
    <t>CRIMINAL COURTS X 3</t>
  </si>
  <si>
    <t>FAMILY COURTS X 2</t>
  </si>
  <si>
    <t>NTUZUMA</t>
  </si>
  <si>
    <t>NEW HANOVER</t>
  </si>
  <si>
    <t>CRIMINAL COURTS</t>
  </si>
  <si>
    <t>FAMILY &amp; CIVIL</t>
  </si>
  <si>
    <t>CAMPERDOWN</t>
  </si>
  <si>
    <t>HAMMARSDALE</t>
  </si>
  <si>
    <t>AREA CLUSTER: EMLAZI</t>
  </si>
  <si>
    <t>EMLAZI</t>
  </si>
  <si>
    <t xml:space="preserve">4 CRIMINAL COURTS </t>
  </si>
  <si>
    <t>3 FAMILY COURTS</t>
  </si>
  <si>
    <t xml:space="preserve">CIVIL COURT </t>
  </si>
  <si>
    <t>EMZUMBE</t>
  </si>
  <si>
    <t>DUDUDU</t>
  </si>
  <si>
    <t>RICHMOND</t>
  </si>
  <si>
    <t>ALL SECTIONS/ COURTS</t>
  </si>
  <si>
    <t>UMBUMBULU</t>
  </si>
  <si>
    <t>CIVIL &amp; FAMILY COURTS</t>
  </si>
  <si>
    <t>SCOTTBURGH</t>
  </si>
  <si>
    <t>FAMILY COURT</t>
  </si>
  <si>
    <t>CIVIL COURT</t>
  </si>
  <si>
    <t>UMZINTO</t>
  </si>
  <si>
    <t>AREA CLUSTER: LOWER UMFOLOZI</t>
  </si>
  <si>
    <t>EMPANGENI</t>
  </si>
  <si>
    <t>MS DICK</t>
  </si>
  <si>
    <t>MR MTHEMBU</t>
  </si>
  <si>
    <t>MS SONAR</t>
  </si>
  <si>
    <t>MR MTSHALI</t>
  </si>
  <si>
    <t>KWAMBONAMBI</t>
  </si>
  <si>
    <t>PERIODICAL</t>
  </si>
  <si>
    <t>MS MHLONGO</t>
  </si>
  <si>
    <t>RICHARDS BAY</t>
  </si>
  <si>
    <t>MS VAN WYNGAARD</t>
  </si>
  <si>
    <t>CRMINAL</t>
  </si>
  <si>
    <t>MR HLATHSWAYO</t>
  </si>
  <si>
    <t>NGWELEZANE</t>
  </si>
  <si>
    <t>MR MTHETHWA</t>
  </si>
  <si>
    <t>MR NTSHANGASE</t>
  </si>
  <si>
    <t>MR NTULI</t>
  </si>
  <si>
    <t>ESIKHAWINI</t>
  </si>
  <si>
    <t>ALL SECTIONS</t>
  </si>
  <si>
    <t>MS LAZARUS</t>
  </si>
  <si>
    <t>MS SIMAMANE</t>
  </si>
  <si>
    <t>MTHUNZINI</t>
  </si>
  <si>
    <t>MR DE WET</t>
  </si>
  <si>
    <t>MS MTHIYANE</t>
  </si>
  <si>
    <t>CIVIL AND FAMILY</t>
  </si>
  <si>
    <t>MR NTHSANGASE</t>
  </si>
  <si>
    <t>MTUBATUBA</t>
  </si>
  <si>
    <t>MR BADENHORST</t>
  </si>
  <si>
    <t>MR MBUYAZI</t>
  </si>
  <si>
    <t>CIVIL</t>
  </si>
  <si>
    <t>KWAMSANE</t>
  </si>
  <si>
    <t>CRIMINAL AND FAMILY</t>
  </si>
  <si>
    <t>MR CHIRWA</t>
  </si>
  <si>
    <t>HLABISA</t>
  </si>
  <si>
    <t>MS XULU</t>
  </si>
  <si>
    <t>AREA CLUSTER: PORT SHEPTONE</t>
  </si>
  <si>
    <t>PORT SHEPSTONE</t>
  </si>
  <si>
    <t>P MAHARAJ</t>
  </si>
  <si>
    <t>B MUNILALL</t>
  </si>
  <si>
    <t>C BARNARD</t>
  </si>
  <si>
    <t>S NDLELA</t>
  </si>
  <si>
    <t>T KONDILE-MADLADLENI</t>
  </si>
  <si>
    <t>S MVOVO</t>
  </si>
  <si>
    <t>IZINGOLWENI</t>
  </si>
  <si>
    <t>WD MZANYWA</t>
  </si>
  <si>
    <t>HARDING</t>
  </si>
  <si>
    <t>K NIEUWOUDT</t>
  </si>
  <si>
    <t>KOKSTAD</t>
  </si>
  <si>
    <t>TV MFINGWANA</t>
  </si>
  <si>
    <t>MATATIELE</t>
  </si>
  <si>
    <t>M MDA</t>
  </si>
  <si>
    <t>IXOPO AND PHUNGASHE</t>
  </si>
  <si>
    <t>H OGLE</t>
  </si>
  <si>
    <t>N BHENGU</t>
  </si>
  <si>
    <t>B SQUIRES</t>
  </si>
  <si>
    <t>RAMSGATE</t>
  </si>
  <si>
    <t xml:space="preserve">E COETZER </t>
  </si>
  <si>
    <t>V DIZA</t>
  </si>
  <si>
    <t>UMZIMKHULU</t>
  </si>
  <si>
    <t>R ESSACK</t>
  </si>
  <si>
    <t>N MSIMANG</t>
  </si>
  <si>
    <t>AREA CLUSTER: DURBAN</t>
  </si>
  <si>
    <t>DURBAN</t>
  </si>
  <si>
    <t>1ST  FLOOR</t>
  </si>
  <si>
    <t>COURT 8</t>
  </si>
  <si>
    <t>G U RILEY</t>
  </si>
  <si>
    <t>P MATHENJWA</t>
  </si>
  <si>
    <t>COURT 9</t>
  </si>
  <si>
    <t>COURT 10</t>
  </si>
  <si>
    <t>V ARMU</t>
  </si>
  <si>
    <t>COURT 20 &amp; 15</t>
  </si>
  <si>
    <t>K DUNN</t>
  </si>
  <si>
    <t>A VAN VUUREN</t>
  </si>
  <si>
    <t>2ND FLOOR</t>
  </si>
  <si>
    <t xml:space="preserve">COURTS B C &amp; D TO SIT IN COURT A </t>
  </si>
  <si>
    <t>J JONCK</t>
  </si>
  <si>
    <t>P NHLEKO</t>
  </si>
  <si>
    <t>HA VAHED</t>
  </si>
  <si>
    <t>MR KUNENE</t>
  </si>
  <si>
    <t>COURT 11</t>
  </si>
  <si>
    <t>NO SAKWE</t>
  </si>
  <si>
    <t>COURT 12</t>
  </si>
  <si>
    <t>NI MYENI</t>
  </si>
  <si>
    <t>4TH FLOOR</t>
  </si>
  <si>
    <t>COURTS F G &amp; H TO SIT IN COURT E</t>
  </si>
  <si>
    <t>H B SINGH</t>
  </si>
  <si>
    <t>X MANJEZI</t>
  </si>
  <si>
    <t xml:space="preserve">H MKHASIBE </t>
  </si>
  <si>
    <t xml:space="preserve">G FIELD </t>
  </si>
  <si>
    <t xml:space="preserve">AMANZIMTOTI B/C </t>
  </si>
  <si>
    <t>E MZOLO</t>
  </si>
  <si>
    <t>Z NYUSWA</t>
  </si>
  <si>
    <t>WENTWORTH B/C</t>
  </si>
  <si>
    <t>E NTAKA</t>
  </si>
  <si>
    <t>H MAZIBUKO</t>
  </si>
  <si>
    <t>POINT B/C</t>
  </si>
  <si>
    <t>M LASICH</t>
  </si>
  <si>
    <t>R GERMISHUYS</t>
  </si>
  <si>
    <t>SR MLABA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</si>
</sst>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b/>
      <sz val="10"/>
      <color theme="1"/>
      <name val="Arial Black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2" xfId="0" applyFont="1" applyBorder="1" applyAlignment="1"/>
    <xf numFmtId="0" fontId="5" fillId="0" borderId="3" xfId="0" applyFont="1" applyBorder="1" applyAlignment="1"/>
    <xf numFmtId="0" fontId="6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2" xfId="0" applyBorder="1" applyAlignment="1"/>
    <xf numFmtId="0" fontId="0" fillId="0" borderId="1" xfId="0" applyBorder="1" applyAlignment="1"/>
    <xf numFmtId="0" fontId="2" fillId="0" borderId="10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wrapText="1"/>
    </xf>
    <xf numFmtId="0" fontId="2" fillId="0" borderId="9" xfId="0" applyFont="1" applyBorder="1" applyAlignment="1">
      <alignment vertical="center"/>
    </xf>
    <xf numFmtId="0" fontId="8" fillId="3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7" fillId="0" borderId="9" xfId="0" applyFont="1" applyBorder="1" applyAlignment="1"/>
    <xf numFmtId="0" fontId="7" fillId="0" borderId="11" xfId="0" applyFont="1" applyBorder="1" applyAlignment="1"/>
    <xf numFmtId="0" fontId="2" fillId="3" borderId="1" xfId="0" applyFont="1" applyFill="1" applyBorder="1" applyAlignment="1">
      <alignment vertical="center"/>
    </xf>
    <xf numFmtId="0" fontId="7" fillId="3" borderId="11" xfId="0" applyFont="1" applyFill="1" applyBorder="1" applyAlignment="1"/>
    <xf numFmtId="0" fontId="8" fillId="3" borderId="1" xfId="0" applyFont="1" applyFill="1" applyBorder="1" applyAlignment="1">
      <alignment horizontal="center"/>
    </xf>
    <xf numFmtId="0" fontId="7" fillId="3" borderId="10" xfId="0" applyFont="1" applyFill="1" applyBorder="1" applyAlignment="1"/>
    <xf numFmtId="0" fontId="2" fillId="0" borderId="10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sqref="A1:XFD1048576"/>
    </sheetView>
  </sheetViews>
  <sheetFormatPr defaultRowHeight="15" x14ac:dyDescent="0.25"/>
  <cols>
    <col min="1" max="1" width="23.28515625" customWidth="1"/>
    <col min="2" max="2" width="19.5703125" customWidth="1"/>
    <col min="3" max="3" width="18.28515625" customWidth="1"/>
    <col min="4" max="4" width="16.42578125" customWidth="1"/>
    <col min="5" max="5" width="21.5703125" bestFit="1" customWidth="1"/>
    <col min="6" max="6" width="21.5703125" customWidth="1"/>
    <col min="7" max="7" width="17" customWidth="1"/>
  </cols>
  <sheetData>
    <row r="1" spans="1:11" ht="23.25" customHeight="1" x14ac:dyDescent="0.25">
      <c r="A1" s="35" t="s">
        <v>0</v>
      </c>
      <c r="B1" s="36"/>
      <c r="C1" s="39"/>
      <c r="D1" s="39"/>
      <c r="E1" s="39"/>
      <c r="F1" s="39"/>
      <c r="G1" s="39"/>
      <c r="H1" s="1"/>
      <c r="I1" s="1"/>
      <c r="J1" s="1"/>
      <c r="K1" s="1"/>
    </row>
    <row r="2" spans="1:11" ht="23.25" customHeight="1" x14ac:dyDescent="0.25">
      <c r="A2" s="37"/>
      <c r="B2" s="38"/>
      <c r="C2" s="39"/>
      <c r="D2" s="39"/>
      <c r="E2" s="39"/>
      <c r="F2" s="39"/>
      <c r="G2" s="39"/>
      <c r="H2" s="1"/>
      <c r="I2" s="1"/>
      <c r="J2" s="1"/>
      <c r="K2" s="1"/>
    </row>
    <row r="3" spans="1:11" ht="15.75" x14ac:dyDescent="0.3">
      <c r="A3" s="5" t="s">
        <v>17</v>
      </c>
      <c r="B3" s="6" t="s">
        <v>18</v>
      </c>
      <c r="C3" s="14" t="s">
        <v>3</v>
      </c>
      <c r="D3" s="14" t="s">
        <v>4</v>
      </c>
      <c r="E3" s="15" t="s">
        <v>5</v>
      </c>
      <c r="F3" s="15" t="s">
        <v>9</v>
      </c>
      <c r="G3" s="10" t="s">
        <v>6</v>
      </c>
    </row>
    <row r="4" spans="1:11" x14ac:dyDescent="0.25">
      <c r="A4" s="8" t="s">
        <v>1</v>
      </c>
      <c r="B4" s="2" t="s">
        <v>2</v>
      </c>
      <c r="C4" s="9" t="s">
        <v>7</v>
      </c>
      <c r="D4" s="10">
        <v>2</v>
      </c>
      <c r="E4" s="10">
        <v>2</v>
      </c>
      <c r="F4" s="10">
        <v>2</v>
      </c>
      <c r="G4" s="11">
        <v>8</v>
      </c>
    </row>
    <row r="5" spans="1:11" x14ac:dyDescent="0.25">
      <c r="A5" s="12"/>
      <c r="B5" s="7"/>
      <c r="C5" s="9" t="s">
        <v>8</v>
      </c>
      <c r="D5" s="13"/>
      <c r="E5" s="13"/>
      <c r="F5" s="13"/>
      <c r="G5" s="13"/>
    </row>
    <row r="6" spans="1:11" x14ac:dyDescent="0.25">
      <c r="A6" s="12"/>
      <c r="B6" s="2" t="s">
        <v>10</v>
      </c>
      <c r="C6" s="9" t="s">
        <v>11</v>
      </c>
      <c r="D6" s="13">
        <v>0</v>
      </c>
      <c r="E6" s="13">
        <v>1</v>
      </c>
      <c r="F6" s="13">
        <v>1</v>
      </c>
      <c r="G6" s="13">
        <v>3</v>
      </c>
    </row>
    <row r="7" spans="1:11" x14ac:dyDescent="0.25">
      <c r="A7" s="12"/>
      <c r="B7" s="2" t="s">
        <v>12</v>
      </c>
      <c r="C7" s="9" t="s">
        <v>13</v>
      </c>
      <c r="D7" s="13">
        <v>0</v>
      </c>
      <c r="E7" s="13">
        <v>3</v>
      </c>
      <c r="F7" s="13">
        <v>1</v>
      </c>
      <c r="G7" s="13">
        <v>5</v>
      </c>
    </row>
    <row r="8" spans="1:11" x14ac:dyDescent="0.25">
      <c r="A8" s="12"/>
      <c r="B8" s="7"/>
      <c r="C8" s="9"/>
      <c r="D8" s="13"/>
      <c r="E8" s="13"/>
      <c r="F8" s="13"/>
      <c r="G8" s="13"/>
    </row>
    <row r="9" spans="1:11" x14ac:dyDescent="0.25">
      <c r="A9" s="8" t="s">
        <v>14</v>
      </c>
      <c r="B9" s="2" t="s">
        <v>15</v>
      </c>
      <c r="C9" s="9" t="s">
        <v>16</v>
      </c>
      <c r="D9" s="13">
        <v>1</v>
      </c>
      <c r="E9" s="13">
        <v>1</v>
      </c>
      <c r="F9" s="13">
        <v>1</v>
      </c>
      <c r="G9" s="13">
        <v>4</v>
      </c>
    </row>
    <row r="10" spans="1:11" x14ac:dyDescent="0.25">
      <c r="A10" s="9" t="s">
        <v>19</v>
      </c>
      <c r="B10" s="2" t="s">
        <v>20</v>
      </c>
      <c r="C10" s="9" t="s">
        <v>21</v>
      </c>
      <c r="D10" s="13">
        <v>1</v>
      </c>
      <c r="E10" s="13">
        <v>3</v>
      </c>
      <c r="F10" s="13">
        <v>1</v>
      </c>
      <c r="G10" s="13">
        <v>6</v>
      </c>
    </row>
    <row r="11" spans="1:11" x14ac:dyDescent="0.25">
      <c r="A11" s="9" t="s">
        <v>22</v>
      </c>
      <c r="B11" s="2" t="s">
        <v>20</v>
      </c>
      <c r="C11" s="9" t="s">
        <v>23</v>
      </c>
      <c r="D11" s="13">
        <v>1</v>
      </c>
      <c r="E11" s="13">
        <v>2</v>
      </c>
      <c r="F11" s="13">
        <v>1</v>
      </c>
      <c r="G11" s="13">
        <v>5</v>
      </c>
    </row>
    <row r="12" spans="1:11" x14ac:dyDescent="0.25">
      <c r="A12" s="9" t="s">
        <v>24</v>
      </c>
      <c r="B12" s="2" t="s">
        <v>20</v>
      </c>
      <c r="C12" s="9" t="s">
        <v>25</v>
      </c>
      <c r="D12" s="13">
        <v>1</v>
      </c>
      <c r="E12" s="13">
        <v>3</v>
      </c>
      <c r="F12" s="13">
        <v>2</v>
      </c>
      <c r="G12" s="13">
        <v>7</v>
      </c>
    </row>
    <row r="13" spans="1:11" x14ac:dyDescent="0.25">
      <c r="A13" s="9" t="s">
        <v>26</v>
      </c>
      <c r="B13" s="2" t="s">
        <v>20</v>
      </c>
      <c r="C13" s="9" t="s">
        <v>27</v>
      </c>
      <c r="D13" s="13">
        <v>1</v>
      </c>
      <c r="E13" s="13">
        <v>3</v>
      </c>
      <c r="F13" s="13">
        <v>2</v>
      </c>
      <c r="G13" s="13">
        <v>7</v>
      </c>
    </row>
    <row r="14" spans="1:11" x14ac:dyDescent="0.25">
      <c r="A14" s="9" t="s">
        <v>28</v>
      </c>
      <c r="B14" s="2" t="s">
        <v>29</v>
      </c>
      <c r="C14" s="9" t="s">
        <v>30</v>
      </c>
      <c r="D14" s="13">
        <v>1</v>
      </c>
      <c r="E14" s="13">
        <v>1</v>
      </c>
      <c r="F14" s="13">
        <v>1</v>
      </c>
      <c r="G14" s="13">
        <v>4</v>
      </c>
    </row>
    <row r="15" spans="1:11" ht="18.75" x14ac:dyDescent="0.4">
      <c r="A15" s="4" t="s">
        <v>31</v>
      </c>
      <c r="B15" s="16"/>
      <c r="C15" s="17">
        <v>10</v>
      </c>
      <c r="D15" s="3">
        <f>D14+D13+D12+D11+D10+D9+D8+D7+D6+D5+D4</f>
        <v>8</v>
      </c>
      <c r="E15" s="3">
        <f>E14+E13+E12+E11+E10+E9+E8+E7+E6+E5+E4</f>
        <v>19</v>
      </c>
      <c r="F15" s="3">
        <f>F14+F13+F12+F11+F10+F9+F8+F7+F6+F5+F4</f>
        <v>12</v>
      </c>
      <c r="G15" s="3">
        <f>G14+G13+G12+G11+G10+G9+G8+G7+G6+G5+G4</f>
        <v>49</v>
      </c>
    </row>
  </sheetData>
  <mergeCells count="2">
    <mergeCell ref="A1:B2"/>
    <mergeCell ref="C1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view="pageBreakPreview" zoomScale="60" zoomScaleNormal="100" workbookViewId="0">
      <selection activeCell="B12" sqref="B12"/>
    </sheetView>
  </sheetViews>
  <sheetFormatPr defaultRowHeight="15" x14ac:dyDescent="0.25"/>
  <cols>
    <col min="1" max="1" width="20" customWidth="1"/>
    <col min="2" max="2" width="19.42578125" customWidth="1"/>
    <col min="3" max="4" width="17.42578125" customWidth="1"/>
    <col min="5" max="5" width="16.85546875" customWidth="1"/>
    <col min="6" max="6" width="17.42578125" customWidth="1"/>
    <col min="7" max="7" width="14.140625" customWidth="1"/>
  </cols>
  <sheetData>
    <row r="1" spans="1:7" ht="22.5" customHeight="1" x14ac:dyDescent="0.25">
      <c r="A1" s="35" t="s">
        <v>32</v>
      </c>
      <c r="B1" s="36"/>
      <c r="C1" s="39"/>
      <c r="D1" s="39"/>
      <c r="E1" s="39"/>
      <c r="F1" s="39"/>
      <c r="G1" s="39"/>
    </row>
    <row r="2" spans="1:7" ht="28.5" customHeight="1" x14ac:dyDescent="0.25">
      <c r="A2" s="37"/>
      <c r="B2" s="38"/>
      <c r="C2" s="39"/>
      <c r="D2" s="39"/>
      <c r="E2" s="39"/>
      <c r="F2" s="39"/>
      <c r="G2" s="39"/>
    </row>
    <row r="3" spans="1:7" ht="15.75" x14ac:dyDescent="0.3">
      <c r="A3" s="5" t="s">
        <v>17</v>
      </c>
      <c r="B3" s="6" t="s">
        <v>18</v>
      </c>
      <c r="C3" s="10" t="s">
        <v>3</v>
      </c>
      <c r="D3" s="10" t="s">
        <v>4</v>
      </c>
      <c r="E3" s="10" t="s">
        <v>5</v>
      </c>
      <c r="F3" s="10" t="s">
        <v>9</v>
      </c>
      <c r="G3" s="10" t="s">
        <v>6</v>
      </c>
    </row>
    <row r="4" spans="1:7" x14ac:dyDescent="0.25">
      <c r="A4" s="8" t="s">
        <v>33</v>
      </c>
      <c r="B4" s="2" t="s">
        <v>34</v>
      </c>
      <c r="C4" s="10">
        <v>2</v>
      </c>
      <c r="D4" s="10"/>
      <c r="E4" s="10"/>
      <c r="F4" s="10"/>
      <c r="G4" s="11">
        <v>1</v>
      </c>
    </row>
    <row r="5" spans="1:7" x14ac:dyDescent="0.25">
      <c r="A5" s="12"/>
      <c r="B5" s="2" t="s">
        <v>35</v>
      </c>
      <c r="C5" s="10">
        <v>2</v>
      </c>
      <c r="D5" s="13"/>
      <c r="E5" s="13"/>
      <c r="F5" s="13"/>
      <c r="G5" s="13"/>
    </row>
    <row r="6" spans="1:7" x14ac:dyDescent="0.25">
      <c r="A6" s="12"/>
      <c r="B6" s="40" t="s">
        <v>36</v>
      </c>
      <c r="C6" s="10"/>
      <c r="D6" s="13"/>
      <c r="E6" s="13"/>
      <c r="F6" s="13"/>
      <c r="G6" s="13"/>
    </row>
    <row r="7" spans="1:7" x14ac:dyDescent="0.25">
      <c r="A7" s="12"/>
      <c r="B7" s="41"/>
      <c r="C7" s="10"/>
      <c r="D7" s="13"/>
      <c r="E7" s="13"/>
      <c r="F7" s="13"/>
      <c r="G7" s="13"/>
    </row>
    <row r="8" spans="1:7" x14ac:dyDescent="0.25">
      <c r="A8" s="12"/>
      <c r="B8" s="40" t="s">
        <v>37</v>
      </c>
      <c r="C8" s="10">
        <v>1</v>
      </c>
      <c r="D8" s="13"/>
      <c r="E8" s="13"/>
      <c r="F8" s="13"/>
      <c r="G8" s="13"/>
    </row>
    <row r="9" spans="1:7" x14ac:dyDescent="0.25">
      <c r="A9" s="12"/>
      <c r="B9" s="42"/>
      <c r="C9" s="10">
        <v>1</v>
      </c>
      <c r="D9" s="13"/>
      <c r="E9" s="13"/>
      <c r="F9" s="13"/>
      <c r="G9" s="13"/>
    </row>
    <row r="10" spans="1:7" x14ac:dyDescent="0.25">
      <c r="A10" s="12"/>
      <c r="B10" s="41"/>
      <c r="C10" s="10">
        <v>1</v>
      </c>
      <c r="D10" s="13"/>
      <c r="E10" s="13"/>
      <c r="F10" s="13"/>
      <c r="G10" s="13"/>
    </row>
    <row r="11" spans="1:7" x14ac:dyDescent="0.25">
      <c r="A11" s="12"/>
      <c r="B11" s="18" t="s">
        <v>38</v>
      </c>
      <c r="C11" s="10">
        <v>1</v>
      </c>
      <c r="D11" s="13"/>
      <c r="E11" s="13"/>
      <c r="F11" s="13"/>
      <c r="G11" s="13"/>
    </row>
    <row r="12" spans="1:7" x14ac:dyDescent="0.25">
      <c r="A12" s="19" t="s">
        <v>39</v>
      </c>
      <c r="B12" s="2" t="s">
        <v>20</v>
      </c>
      <c r="C12" s="10"/>
      <c r="D12" s="13"/>
      <c r="E12" s="13"/>
      <c r="F12" s="13"/>
      <c r="G12" s="13"/>
    </row>
    <row r="13" spans="1:7" x14ac:dyDescent="0.25">
      <c r="A13" s="9" t="s">
        <v>40</v>
      </c>
      <c r="B13" s="2" t="s">
        <v>20</v>
      </c>
      <c r="C13" s="10">
        <v>1</v>
      </c>
      <c r="D13" s="13"/>
      <c r="E13" s="13"/>
      <c r="F13" s="13"/>
      <c r="G13" s="13">
        <v>2</v>
      </c>
    </row>
    <row r="14" spans="1:7" x14ac:dyDescent="0.25">
      <c r="A14" s="9"/>
      <c r="B14" s="2"/>
      <c r="C14" s="10"/>
      <c r="D14" s="13"/>
      <c r="E14" s="13"/>
      <c r="F14" s="13"/>
      <c r="G14" s="13"/>
    </row>
    <row r="15" spans="1:7" x14ac:dyDescent="0.25">
      <c r="A15" s="8" t="s">
        <v>41</v>
      </c>
      <c r="B15" s="40" t="s">
        <v>42</v>
      </c>
      <c r="C15" s="10"/>
      <c r="D15" s="13"/>
      <c r="E15" s="13"/>
      <c r="F15" s="13"/>
      <c r="G15" s="13"/>
    </row>
    <row r="16" spans="1:7" x14ac:dyDescent="0.25">
      <c r="A16" s="9"/>
      <c r="B16" s="42"/>
      <c r="C16" s="10"/>
      <c r="D16" s="13"/>
      <c r="E16" s="13"/>
      <c r="F16" s="13"/>
      <c r="G16" s="13"/>
    </row>
    <row r="17" spans="1:7" x14ac:dyDescent="0.25">
      <c r="A17" s="9"/>
      <c r="B17" s="41"/>
      <c r="C17" s="10"/>
      <c r="D17" s="13"/>
      <c r="E17" s="13"/>
      <c r="F17" s="13"/>
      <c r="G17" s="13"/>
    </row>
    <row r="18" spans="1:7" x14ac:dyDescent="0.25">
      <c r="A18" s="9"/>
      <c r="B18" s="40" t="s">
        <v>36</v>
      </c>
      <c r="C18" s="10"/>
      <c r="D18" s="13"/>
      <c r="E18" s="13"/>
      <c r="F18" s="13"/>
      <c r="G18" s="13"/>
    </row>
    <row r="19" spans="1:7" x14ac:dyDescent="0.25">
      <c r="A19" s="9"/>
      <c r="B19" s="41"/>
      <c r="C19" s="10"/>
      <c r="D19" s="13"/>
      <c r="E19" s="13"/>
      <c r="F19" s="13"/>
      <c r="G19" s="13"/>
    </row>
    <row r="20" spans="1:7" x14ac:dyDescent="0.25">
      <c r="A20" s="8" t="s">
        <v>44</v>
      </c>
      <c r="B20" s="40" t="s">
        <v>42</v>
      </c>
      <c r="C20" s="10"/>
      <c r="D20" s="13"/>
      <c r="E20" s="13"/>
      <c r="F20" s="13">
        <v>2</v>
      </c>
      <c r="G20" s="13"/>
    </row>
    <row r="21" spans="1:7" x14ac:dyDescent="0.25">
      <c r="A21" s="9"/>
      <c r="B21" s="42"/>
      <c r="C21" s="10"/>
      <c r="D21" s="13">
        <v>1</v>
      </c>
      <c r="E21" s="13"/>
      <c r="F21" s="13">
        <v>1</v>
      </c>
      <c r="G21" s="13"/>
    </row>
    <row r="22" spans="1:7" x14ac:dyDescent="0.25">
      <c r="A22" s="9"/>
      <c r="B22" s="41"/>
      <c r="C22" s="10"/>
      <c r="D22" s="13"/>
      <c r="E22" s="13"/>
      <c r="F22" s="13"/>
      <c r="G22" s="13"/>
    </row>
    <row r="23" spans="1:7" x14ac:dyDescent="0.25">
      <c r="A23" s="9"/>
      <c r="B23" s="40" t="s">
        <v>36</v>
      </c>
      <c r="C23" s="10"/>
      <c r="D23" s="13">
        <v>2</v>
      </c>
      <c r="E23" s="13">
        <v>1</v>
      </c>
      <c r="F23" s="13"/>
      <c r="G23" s="13">
        <v>2</v>
      </c>
    </row>
    <row r="24" spans="1:7" x14ac:dyDescent="0.25">
      <c r="A24" s="9"/>
      <c r="B24" s="41"/>
      <c r="C24" s="10"/>
      <c r="D24" s="13"/>
      <c r="E24" s="13"/>
      <c r="F24" s="13"/>
      <c r="G24" s="13"/>
    </row>
    <row r="25" spans="1:7" x14ac:dyDescent="0.25">
      <c r="A25" s="9"/>
      <c r="B25" s="40" t="s">
        <v>43</v>
      </c>
      <c r="C25" s="10"/>
      <c r="D25" s="13"/>
      <c r="E25" s="13">
        <v>1</v>
      </c>
      <c r="F25" s="13"/>
      <c r="G25" s="13">
        <v>2</v>
      </c>
    </row>
    <row r="26" spans="1:7" x14ac:dyDescent="0.25">
      <c r="A26" s="9"/>
      <c r="B26" s="41"/>
      <c r="C26" s="10"/>
      <c r="D26" s="13"/>
      <c r="E26" s="13"/>
      <c r="F26" s="13"/>
      <c r="G26" s="13"/>
    </row>
    <row r="27" spans="1:7" x14ac:dyDescent="0.25">
      <c r="A27" s="9" t="s">
        <v>45</v>
      </c>
      <c r="B27" s="21" t="s">
        <v>46</v>
      </c>
      <c r="C27" s="10"/>
      <c r="D27" s="13">
        <v>1</v>
      </c>
      <c r="E27" s="13">
        <v>2</v>
      </c>
      <c r="F27" s="13">
        <v>1</v>
      </c>
      <c r="G27" s="13"/>
    </row>
    <row r="28" spans="1:7" x14ac:dyDescent="0.25">
      <c r="A28" s="9"/>
      <c r="B28" s="21" t="s">
        <v>47</v>
      </c>
      <c r="C28" s="10"/>
      <c r="D28" s="13"/>
      <c r="E28" s="13"/>
      <c r="F28" s="13"/>
      <c r="G28" s="13">
        <v>2</v>
      </c>
    </row>
    <row r="29" spans="1:7" x14ac:dyDescent="0.25">
      <c r="A29" s="9" t="s">
        <v>48</v>
      </c>
      <c r="B29" s="21" t="s">
        <v>46</v>
      </c>
      <c r="C29" s="10">
        <v>1</v>
      </c>
      <c r="D29" s="13"/>
      <c r="E29" s="13"/>
      <c r="F29" s="13"/>
      <c r="G29" s="13"/>
    </row>
    <row r="30" spans="1:7" x14ac:dyDescent="0.25">
      <c r="A30" s="9"/>
      <c r="B30" s="21" t="s">
        <v>47</v>
      </c>
      <c r="C30" s="10"/>
      <c r="D30" s="13"/>
      <c r="E30" s="13"/>
      <c r="F30" s="13"/>
      <c r="G30" s="13">
        <v>1</v>
      </c>
    </row>
    <row r="31" spans="1:7" x14ac:dyDescent="0.25">
      <c r="A31" s="9" t="s">
        <v>49</v>
      </c>
      <c r="B31" s="21" t="s">
        <v>46</v>
      </c>
      <c r="C31" s="10">
        <v>1</v>
      </c>
      <c r="D31" s="13"/>
      <c r="E31" s="13">
        <v>2</v>
      </c>
      <c r="F31" s="13"/>
      <c r="G31" s="13"/>
    </row>
    <row r="32" spans="1:7" x14ac:dyDescent="0.25">
      <c r="A32" s="9"/>
      <c r="B32" s="21" t="s">
        <v>47</v>
      </c>
      <c r="C32" s="10"/>
      <c r="D32" s="13"/>
      <c r="E32" s="13"/>
      <c r="F32" s="13">
        <v>1</v>
      </c>
      <c r="G32" s="13">
        <f>SUM(G4:G31)</f>
        <v>10</v>
      </c>
    </row>
    <row r="33" spans="1:7" ht="18.75" x14ac:dyDescent="0.4">
      <c r="A33" s="4" t="s">
        <v>31</v>
      </c>
      <c r="B33" s="16"/>
      <c r="C33" s="3">
        <f>SUM(C4:C32)</f>
        <v>11</v>
      </c>
      <c r="D33" s="3">
        <f>SUM(D4:D32)</f>
        <v>4</v>
      </c>
      <c r="E33" s="3">
        <f>SUM(E4:E32)</f>
        <v>6</v>
      </c>
      <c r="F33" s="3">
        <f>SUM(F4:F32)</f>
        <v>5</v>
      </c>
      <c r="G33" s="3">
        <f>G32+G31+G30</f>
        <v>11</v>
      </c>
    </row>
  </sheetData>
  <mergeCells count="9">
    <mergeCell ref="B25:B26"/>
    <mergeCell ref="B20:B22"/>
    <mergeCell ref="B23:B24"/>
    <mergeCell ref="A1:B2"/>
    <mergeCell ref="C1:G2"/>
    <mergeCell ref="B6:B7"/>
    <mergeCell ref="B8:B10"/>
    <mergeCell ref="B15:B17"/>
    <mergeCell ref="B18:B19"/>
  </mergeCells>
  <pageMargins left="0.7" right="0.7" top="0.75" bottom="0.75" header="0.3" footer="0.3"/>
  <pageSetup scale="7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D27" sqref="D27"/>
    </sheetView>
  </sheetViews>
  <sheetFormatPr defaultRowHeight="15" x14ac:dyDescent="0.25"/>
  <cols>
    <col min="1" max="1" width="20" customWidth="1"/>
    <col min="2" max="2" width="19.42578125" customWidth="1"/>
    <col min="3" max="4" width="17.42578125" customWidth="1"/>
    <col min="5" max="5" width="16.85546875" customWidth="1"/>
    <col min="6" max="6" width="17.42578125" customWidth="1"/>
    <col min="7" max="7" width="14.140625" customWidth="1"/>
  </cols>
  <sheetData>
    <row r="1" spans="1:7" ht="22.5" customHeight="1" x14ac:dyDescent="0.25">
      <c r="A1" s="46" t="s">
        <v>50</v>
      </c>
      <c r="B1" s="47"/>
      <c r="C1" s="39"/>
      <c r="D1" s="39"/>
      <c r="E1" s="39"/>
      <c r="F1" s="39"/>
      <c r="G1" s="39"/>
    </row>
    <row r="2" spans="1:7" ht="28.5" customHeight="1" x14ac:dyDescent="0.25">
      <c r="A2" s="48"/>
      <c r="B2" s="49"/>
      <c r="C2" s="39"/>
      <c r="D2" s="39"/>
      <c r="E2" s="39"/>
      <c r="F2" s="39"/>
      <c r="G2" s="39"/>
    </row>
    <row r="3" spans="1:7" ht="15.75" x14ac:dyDescent="0.3">
      <c r="A3" s="5" t="s">
        <v>17</v>
      </c>
      <c r="B3" s="6" t="s">
        <v>18</v>
      </c>
      <c r="C3" s="10" t="s">
        <v>3</v>
      </c>
      <c r="D3" s="10" t="s">
        <v>4</v>
      </c>
      <c r="E3" s="10" t="s">
        <v>5</v>
      </c>
      <c r="F3" s="10" t="s">
        <v>9</v>
      </c>
      <c r="G3" s="10" t="s">
        <v>6</v>
      </c>
    </row>
    <row r="4" spans="1:7" x14ac:dyDescent="0.25">
      <c r="A4" s="8" t="s">
        <v>51</v>
      </c>
      <c r="B4" s="43" t="s">
        <v>52</v>
      </c>
      <c r="C4" s="10">
        <v>1</v>
      </c>
      <c r="D4" s="10">
        <v>4</v>
      </c>
      <c r="E4" s="10">
        <v>4</v>
      </c>
      <c r="F4" s="10">
        <v>4</v>
      </c>
      <c r="G4" s="11">
        <v>16</v>
      </c>
    </row>
    <row r="5" spans="1:7" x14ac:dyDescent="0.25">
      <c r="A5" s="12"/>
      <c r="B5" s="44"/>
      <c r="C5" s="10">
        <v>1</v>
      </c>
      <c r="D5" s="13"/>
      <c r="E5" s="13"/>
      <c r="F5" s="13"/>
      <c r="G5" s="13"/>
    </row>
    <row r="6" spans="1:7" x14ac:dyDescent="0.25">
      <c r="A6" s="12"/>
      <c r="B6" s="44"/>
      <c r="C6" s="10">
        <v>1</v>
      </c>
      <c r="D6" s="13"/>
      <c r="E6" s="13"/>
      <c r="F6" s="13"/>
      <c r="G6" s="13"/>
    </row>
    <row r="7" spans="1:7" x14ac:dyDescent="0.25">
      <c r="A7" s="12"/>
      <c r="B7" s="45"/>
      <c r="C7" s="10">
        <v>1</v>
      </c>
      <c r="D7" s="13"/>
      <c r="E7" s="13"/>
      <c r="F7" s="13"/>
      <c r="G7" s="13"/>
    </row>
    <row r="8" spans="1:7" x14ac:dyDescent="0.25">
      <c r="A8" s="12"/>
      <c r="B8" s="43" t="s">
        <v>53</v>
      </c>
      <c r="C8" s="10">
        <v>1</v>
      </c>
      <c r="D8" s="13">
        <v>0</v>
      </c>
      <c r="E8" s="13">
        <v>3</v>
      </c>
      <c r="F8" s="13">
        <v>1</v>
      </c>
      <c r="G8" s="13">
        <v>7</v>
      </c>
    </row>
    <row r="9" spans="1:7" x14ac:dyDescent="0.25">
      <c r="A9" s="12"/>
      <c r="B9" s="44"/>
      <c r="C9" s="10">
        <v>1</v>
      </c>
      <c r="D9" s="13"/>
      <c r="E9" s="13"/>
      <c r="F9" s="13"/>
      <c r="G9" s="13"/>
    </row>
    <row r="10" spans="1:7" x14ac:dyDescent="0.25">
      <c r="A10" s="12"/>
      <c r="B10" s="45"/>
      <c r="C10" s="10">
        <v>1</v>
      </c>
      <c r="D10" s="13"/>
      <c r="E10" s="13"/>
      <c r="F10" s="13"/>
      <c r="G10" s="13"/>
    </row>
    <row r="11" spans="1:7" x14ac:dyDescent="0.25">
      <c r="A11" s="12"/>
      <c r="B11" s="20" t="s">
        <v>54</v>
      </c>
      <c r="C11" s="10">
        <v>1</v>
      </c>
      <c r="D11" s="13">
        <v>0</v>
      </c>
      <c r="E11" s="13">
        <v>1</v>
      </c>
      <c r="F11" s="13">
        <v>1</v>
      </c>
      <c r="G11" s="13">
        <v>3</v>
      </c>
    </row>
    <row r="12" spans="1:7" x14ac:dyDescent="0.25">
      <c r="A12" s="8" t="s">
        <v>55</v>
      </c>
      <c r="B12" s="2" t="s">
        <v>29</v>
      </c>
      <c r="C12" s="10">
        <v>1</v>
      </c>
      <c r="D12" s="13">
        <v>1</v>
      </c>
      <c r="E12" s="13">
        <v>2</v>
      </c>
      <c r="F12" s="13">
        <v>1</v>
      </c>
      <c r="G12" s="13">
        <v>5</v>
      </c>
    </row>
    <row r="13" spans="1:7" x14ac:dyDescent="0.25">
      <c r="A13" s="8" t="s">
        <v>56</v>
      </c>
      <c r="B13" s="2" t="s">
        <v>29</v>
      </c>
      <c r="C13" s="10">
        <v>1</v>
      </c>
      <c r="D13" s="13">
        <v>1</v>
      </c>
      <c r="E13" s="13">
        <v>2</v>
      </c>
      <c r="F13" s="13">
        <v>1</v>
      </c>
      <c r="G13" s="13">
        <v>5</v>
      </c>
    </row>
    <row r="14" spans="1:7" x14ac:dyDescent="0.25">
      <c r="A14" s="9"/>
      <c r="B14" s="2"/>
      <c r="C14" s="10"/>
      <c r="D14" s="13"/>
      <c r="E14" s="13"/>
      <c r="F14" s="13"/>
      <c r="G14" s="13"/>
    </row>
    <row r="15" spans="1:7" x14ac:dyDescent="0.25">
      <c r="A15" s="8" t="s">
        <v>57</v>
      </c>
      <c r="B15" s="22" t="s">
        <v>58</v>
      </c>
      <c r="C15" s="10">
        <v>1</v>
      </c>
      <c r="D15" s="13">
        <v>1</v>
      </c>
      <c r="E15" s="13">
        <v>3</v>
      </c>
      <c r="F15" s="13">
        <v>1</v>
      </c>
      <c r="G15" s="13">
        <v>6</v>
      </c>
    </row>
    <row r="16" spans="1:7" x14ac:dyDescent="0.25">
      <c r="A16" s="9"/>
      <c r="B16" s="22"/>
      <c r="C16" s="10"/>
      <c r="D16" s="13"/>
      <c r="E16" s="13"/>
      <c r="F16" s="13"/>
      <c r="G16" s="13"/>
    </row>
    <row r="17" spans="1:7" x14ac:dyDescent="0.25">
      <c r="A17" s="8" t="s">
        <v>59</v>
      </c>
      <c r="B17" s="22" t="s">
        <v>2</v>
      </c>
      <c r="C17" s="10">
        <v>1</v>
      </c>
      <c r="D17" s="13">
        <v>2</v>
      </c>
      <c r="E17" s="13">
        <v>4</v>
      </c>
      <c r="F17" s="13">
        <v>2</v>
      </c>
      <c r="G17" s="13">
        <v>11</v>
      </c>
    </row>
    <row r="18" spans="1:7" x14ac:dyDescent="0.25">
      <c r="A18" s="9"/>
      <c r="B18" s="22" t="s">
        <v>60</v>
      </c>
      <c r="C18" s="10">
        <v>2</v>
      </c>
      <c r="D18" s="13"/>
      <c r="E18" s="13"/>
      <c r="F18" s="13"/>
      <c r="G18" s="13"/>
    </row>
    <row r="19" spans="1:7" x14ac:dyDescent="0.25">
      <c r="A19" s="9"/>
      <c r="B19" s="22"/>
      <c r="C19" s="10"/>
      <c r="D19" s="13"/>
      <c r="E19" s="13"/>
      <c r="F19" s="13"/>
      <c r="G19" s="13"/>
    </row>
    <row r="20" spans="1:7" x14ac:dyDescent="0.25">
      <c r="A20" s="8" t="s">
        <v>61</v>
      </c>
      <c r="B20" s="22" t="s">
        <v>2</v>
      </c>
      <c r="C20" s="10">
        <v>1</v>
      </c>
      <c r="D20" s="13">
        <v>1</v>
      </c>
      <c r="E20" s="13">
        <v>1</v>
      </c>
      <c r="F20" s="13">
        <v>1</v>
      </c>
      <c r="G20" s="13">
        <v>4</v>
      </c>
    </row>
    <row r="21" spans="1:7" x14ac:dyDescent="0.25">
      <c r="A21" s="9"/>
      <c r="B21" s="22" t="s">
        <v>62</v>
      </c>
      <c r="C21" s="10">
        <v>1</v>
      </c>
      <c r="D21" s="13">
        <v>0</v>
      </c>
      <c r="E21" s="13">
        <v>1</v>
      </c>
      <c r="F21" s="13">
        <v>1</v>
      </c>
      <c r="G21" s="13">
        <v>3</v>
      </c>
    </row>
    <row r="22" spans="1:7" x14ac:dyDescent="0.25">
      <c r="A22" s="9"/>
      <c r="B22" s="22" t="s">
        <v>63</v>
      </c>
      <c r="C22" s="10">
        <v>1</v>
      </c>
      <c r="D22" s="13">
        <v>0</v>
      </c>
      <c r="E22" s="13">
        <v>1</v>
      </c>
      <c r="F22" s="13">
        <v>1</v>
      </c>
      <c r="G22" s="13">
        <v>3</v>
      </c>
    </row>
    <row r="23" spans="1:7" x14ac:dyDescent="0.25">
      <c r="A23" s="8" t="s">
        <v>64</v>
      </c>
      <c r="B23" s="2" t="s">
        <v>29</v>
      </c>
      <c r="C23" s="10">
        <v>1</v>
      </c>
      <c r="D23" s="13">
        <v>1</v>
      </c>
      <c r="E23" s="13">
        <v>1</v>
      </c>
      <c r="F23" s="13">
        <v>1</v>
      </c>
      <c r="G23" s="13">
        <v>4</v>
      </c>
    </row>
    <row r="24" spans="1:7" ht="18.75" x14ac:dyDescent="0.4">
      <c r="A24" s="4" t="s">
        <v>31</v>
      </c>
      <c r="B24" s="16"/>
      <c r="C24" s="50"/>
      <c r="D24" s="51"/>
      <c r="E24" s="51"/>
      <c r="F24" s="52"/>
      <c r="G24" s="3">
        <f>G23+G22+G21+G20+G19+G18+G17+G16+G15+G14+G13+G12+G11+G10+G9+G8+G7+G6+G5+G4</f>
        <v>67</v>
      </c>
    </row>
  </sheetData>
  <mergeCells count="5">
    <mergeCell ref="B4:B7"/>
    <mergeCell ref="A1:B2"/>
    <mergeCell ref="C1:G2"/>
    <mergeCell ref="B8:B10"/>
    <mergeCell ref="C24:F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sqref="A1:XFD1048576"/>
    </sheetView>
  </sheetViews>
  <sheetFormatPr defaultRowHeight="15" x14ac:dyDescent="0.25"/>
  <cols>
    <col min="1" max="1" width="23.28515625" customWidth="1"/>
    <col min="2" max="2" width="19.5703125" customWidth="1"/>
    <col min="3" max="3" width="18.28515625" customWidth="1"/>
    <col min="4" max="4" width="16.42578125" customWidth="1"/>
    <col min="5" max="5" width="21.5703125" bestFit="1" customWidth="1"/>
    <col min="6" max="6" width="21.5703125" customWidth="1"/>
    <col min="7" max="7" width="17" customWidth="1"/>
  </cols>
  <sheetData>
    <row r="1" spans="1:11" ht="23.25" customHeight="1" x14ac:dyDescent="0.25">
      <c r="A1" s="35" t="s">
        <v>65</v>
      </c>
      <c r="B1" s="36"/>
      <c r="C1" s="39"/>
      <c r="D1" s="39"/>
      <c r="E1" s="39"/>
      <c r="F1" s="39"/>
      <c r="G1" s="39"/>
      <c r="H1" s="1"/>
      <c r="I1" s="1"/>
      <c r="J1" s="1"/>
      <c r="K1" s="1"/>
    </row>
    <row r="2" spans="1:11" ht="23.25" customHeight="1" x14ac:dyDescent="0.25">
      <c r="A2" s="37"/>
      <c r="B2" s="38"/>
      <c r="C2" s="39"/>
      <c r="D2" s="39"/>
      <c r="E2" s="39"/>
      <c r="F2" s="39"/>
      <c r="G2" s="39"/>
      <c r="H2" s="1"/>
      <c r="I2" s="1"/>
      <c r="J2" s="1"/>
      <c r="K2" s="1"/>
    </row>
    <row r="3" spans="1:11" ht="15.75" x14ac:dyDescent="0.3">
      <c r="A3" s="5" t="s">
        <v>17</v>
      </c>
      <c r="B3" s="6" t="s">
        <v>18</v>
      </c>
      <c r="C3" s="14" t="s">
        <v>3</v>
      </c>
      <c r="D3" s="14" t="s">
        <v>4</v>
      </c>
      <c r="E3" s="15" t="s">
        <v>5</v>
      </c>
      <c r="F3" s="15" t="s">
        <v>9</v>
      </c>
      <c r="G3" s="10" t="s">
        <v>6</v>
      </c>
    </row>
    <row r="4" spans="1:11" x14ac:dyDescent="0.25">
      <c r="A4" s="8" t="s">
        <v>66</v>
      </c>
      <c r="B4" s="2" t="s">
        <v>2</v>
      </c>
      <c r="C4" s="9" t="s">
        <v>67</v>
      </c>
      <c r="D4" s="10">
        <v>2</v>
      </c>
      <c r="E4" s="10">
        <v>2</v>
      </c>
      <c r="F4" s="10">
        <v>2</v>
      </c>
      <c r="G4" s="11">
        <v>8</v>
      </c>
    </row>
    <row r="5" spans="1:11" x14ac:dyDescent="0.25">
      <c r="A5" s="12"/>
      <c r="B5" s="7"/>
      <c r="C5" s="9" t="s">
        <v>68</v>
      </c>
      <c r="D5" s="13"/>
      <c r="E5" s="13"/>
      <c r="F5" s="13"/>
      <c r="G5" s="13"/>
    </row>
    <row r="6" spans="1:11" x14ac:dyDescent="0.25">
      <c r="A6" s="12"/>
      <c r="B6" s="2" t="s">
        <v>10</v>
      </c>
      <c r="C6" s="9" t="s">
        <v>69</v>
      </c>
      <c r="D6" s="13">
        <v>0</v>
      </c>
      <c r="E6" s="13">
        <v>1</v>
      </c>
      <c r="F6" s="13">
        <v>1</v>
      </c>
      <c r="G6" s="13">
        <v>3</v>
      </c>
    </row>
    <row r="7" spans="1:11" x14ac:dyDescent="0.25">
      <c r="A7" s="12"/>
      <c r="B7" s="2" t="s">
        <v>12</v>
      </c>
      <c r="C7" s="9" t="s">
        <v>70</v>
      </c>
      <c r="D7" s="13">
        <v>0</v>
      </c>
      <c r="E7" s="13">
        <v>1</v>
      </c>
      <c r="F7" s="13">
        <v>1</v>
      </c>
      <c r="G7" s="13">
        <v>3</v>
      </c>
    </row>
    <row r="8" spans="1:11" x14ac:dyDescent="0.25">
      <c r="A8" s="12"/>
      <c r="B8" s="7"/>
      <c r="C8" s="9"/>
      <c r="D8" s="13"/>
      <c r="E8" s="13"/>
      <c r="F8" s="13"/>
      <c r="G8" s="13"/>
    </row>
    <row r="9" spans="1:11" x14ac:dyDescent="0.25">
      <c r="A9" s="8" t="s">
        <v>71</v>
      </c>
      <c r="B9" s="2" t="s">
        <v>72</v>
      </c>
      <c r="C9" s="9" t="s">
        <v>73</v>
      </c>
      <c r="D9" s="13">
        <v>1</v>
      </c>
      <c r="E9" s="13">
        <v>1</v>
      </c>
      <c r="F9" s="13">
        <v>1</v>
      </c>
      <c r="G9" s="13">
        <v>4</v>
      </c>
    </row>
    <row r="10" spans="1:11" x14ac:dyDescent="0.25">
      <c r="A10" s="8" t="s">
        <v>74</v>
      </c>
      <c r="B10" s="2" t="s">
        <v>15</v>
      </c>
      <c r="C10" s="9" t="s">
        <v>75</v>
      </c>
      <c r="D10" s="13">
        <v>1</v>
      </c>
      <c r="E10" s="13">
        <v>3</v>
      </c>
      <c r="F10" s="13">
        <v>1</v>
      </c>
      <c r="G10" s="13">
        <v>6</v>
      </c>
    </row>
    <row r="11" spans="1:11" x14ac:dyDescent="0.25">
      <c r="A11" s="9"/>
      <c r="B11" s="2" t="s">
        <v>76</v>
      </c>
      <c r="C11" s="9" t="s">
        <v>77</v>
      </c>
      <c r="D11" s="13">
        <v>2</v>
      </c>
      <c r="E11" s="13">
        <v>2</v>
      </c>
      <c r="F11" s="13">
        <v>2</v>
      </c>
      <c r="G11" s="13">
        <v>8</v>
      </c>
    </row>
    <row r="12" spans="1:11" x14ac:dyDescent="0.25">
      <c r="A12" s="8" t="s">
        <v>78</v>
      </c>
      <c r="B12" s="2" t="s">
        <v>15</v>
      </c>
      <c r="C12" s="9" t="s">
        <v>79</v>
      </c>
      <c r="D12" s="13">
        <v>2</v>
      </c>
      <c r="E12" s="13">
        <v>1</v>
      </c>
      <c r="F12" s="13">
        <v>1</v>
      </c>
      <c r="G12" s="13">
        <v>4</v>
      </c>
    </row>
    <row r="13" spans="1:11" x14ac:dyDescent="0.25">
      <c r="A13" s="9"/>
      <c r="B13" s="2" t="s">
        <v>15</v>
      </c>
      <c r="C13" s="9" t="s">
        <v>80</v>
      </c>
      <c r="D13" s="13"/>
      <c r="E13" s="13"/>
      <c r="F13" s="13"/>
      <c r="G13" s="13"/>
    </row>
    <row r="14" spans="1:11" x14ac:dyDescent="0.25">
      <c r="A14" s="9"/>
      <c r="B14" s="2" t="s">
        <v>12</v>
      </c>
      <c r="C14" s="9" t="s">
        <v>81</v>
      </c>
      <c r="D14" s="13">
        <v>0</v>
      </c>
      <c r="E14" s="13">
        <v>1</v>
      </c>
      <c r="F14" s="13">
        <v>1</v>
      </c>
      <c r="G14" s="13">
        <v>3</v>
      </c>
    </row>
    <row r="15" spans="1:11" x14ac:dyDescent="0.25">
      <c r="A15" s="8" t="s">
        <v>82</v>
      </c>
      <c r="B15" s="2" t="s">
        <v>83</v>
      </c>
      <c r="C15" s="9" t="s">
        <v>84</v>
      </c>
      <c r="D15" s="13">
        <v>2</v>
      </c>
      <c r="E15" s="13">
        <v>2</v>
      </c>
      <c r="F15" s="13">
        <v>2</v>
      </c>
      <c r="G15" s="13">
        <v>8</v>
      </c>
    </row>
    <row r="16" spans="1:11" x14ac:dyDescent="0.25">
      <c r="A16" s="9"/>
      <c r="B16" s="2"/>
      <c r="C16" s="9" t="s">
        <v>85</v>
      </c>
      <c r="D16" s="13"/>
      <c r="E16" s="13"/>
      <c r="F16" s="13"/>
      <c r="G16" s="13"/>
    </row>
    <row r="17" spans="1:7" x14ac:dyDescent="0.25">
      <c r="A17" s="8" t="s">
        <v>86</v>
      </c>
      <c r="B17" s="2" t="s">
        <v>15</v>
      </c>
      <c r="C17" s="9" t="s">
        <v>87</v>
      </c>
      <c r="D17" s="13">
        <v>2</v>
      </c>
      <c r="E17" s="13">
        <v>2</v>
      </c>
      <c r="F17" s="13">
        <v>2</v>
      </c>
      <c r="G17" s="13">
        <v>8</v>
      </c>
    </row>
    <row r="18" spans="1:7" x14ac:dyDescent="0.25">
      <c r="A18" s="9"/>
      <c r="B18" s="2"/>
      <c r="C18" s="9" t="s">
        <v>88</v>
      </c>
      <c r="D18" s="13"/>
      <c r="E18" s="13"/>
      <c r="F18" s="13"/>
      <c r="G18" s="13"/>
    </row>
    <row r="19" spans="1:7" x14ac:dyDescent="0.25">
      <c r="A19" s="9"/>
      <c r="B19" s="2" t="s">
        <v>89</v>
      </c>
      <c r="C19" s="9" t="s">
        <v>90</v>
      </c>
      <c r="D19" s="13">
        <v>0</v>
      </c>
      <c r="E19" s="13">
        <v>1</v>
      </c>
      <c r="F19" s="13">
        <v>1</v>
      </c>
      <c r="G19" s="13">
        <v>3</v>
      </c>
    </row>
    <row r="20" spans="1:7" x14ac:dyDescent="0.25">
      <c r="A20" s="8" t="s">
        <v>91</v>
      </c>
      <c r="B20" s="2" t="s">
        <v>15</v>
      </c>
      <c r="C20" s="9" t="s">
        <v>93</v>
      </c>
      <c r="D20" s="13">
        <v>1</v>
      </c>
      <c r="E20" s="13">
        <v>1</v>
      </c>
      <c r="F20" s="13">
        <v>1</v>
      </c>
      <c r="G20" s="13">
        <v>4</v>
      </c>
    </row>
    <row r="21" spans="1:7" x14ac:dyDescent="0.25">
      <c r="A21" s="9"/>
      <c r="B21" s="2" t="s">
        <v>94</v>
      </c>
      <c r="C21" s="9" t="s">
        <v>92</v>
      </c>
      <c r="D21" s="13">
        <v>0</v>
      </c>
      <c r="E21" s="13">
        <v>1</v>
      </c>
      <c r="F21" s="13">
        <v>1</v>
      </c>
      <c r="G21" s="13">
        <v>3</v>
      </c>
    </row>
    <row r="22" spans="1:7" x14ac:dyDescent="0.25">
      <c r="A22" s="8" t="s">
        <v>95</v>
      </c>
      <c r="B22" s="2" t="s">
        <v>96</v>
      </c>
      <c r="C22" s="9" t="s">
        <v>97</v>
      </c>
      <c r="D22" s="13">
        <v>1</v>
      </c>
      <c r="E22" s="13">
        <v>1</v>
      </c>
      <c r="F22" s="13">
        <v>1</v>
      </c>
      <c r="G22" s="13">
        <v>4</v>
      </c>
    </row>
    <row r="23" spans="1:7" x14ac:dyDescent="0.25">
      <c r="A23" s="8" t="s">
        <v>98</v>
      </c>
      <c r="B23" s="2" t="s">
        <v>96</v>
      </c>
      <c r="C23" s="9" t="s">
        <v>99</v>
      </c>
      <c r="D23" s="13">
        <v>1</v>
      </c>
      <c r="E23" s="13">
        <v>1</v>
      </c>
      <c r="F23" s="13">
        <v>1</v>
      </c>
      <c r="G23" s="13">
        <v>4</v>
      </c>
    </row>
    <row r="24" spans="1:7" x14ac:dyDescent="0.25">
      <c r="A24" s="9"/>
      <c r="B24" s="2"/>
      <c r="C24" s="9"/>
      <c r="D24" s="13"/>
      <c r="E24" s="13"/>
      <c r="F24" s="13"/>
      <c r="G24" s="13">
        <v>4</v>
      </c>
    </row>
    <row r="25" spans="1:7" ht="18.75" x14ac:dyDescent="0.4">
      <c r="A25" s="4" t="s">
        <v>31</v>
      </c>
      <c r="B25" s="16"/>
      <c r="C25" s="53"/>
      <c r="D25" s="54"/>
      <c r="E25" s="54"/>
      <c r="F25" s="55"/>
      <c r="G25" s="3">
        <f>G24+G23+G22+G21+G20+G19+G18+G17+G16+G15+G14+G13+G12+G11+G10+G9+G8+G7+G5+G6+G4</f>
        <v>77</v>
      </c>
    </row>
  </sheetData>
  <mergeCells count="3">
    <mergeCell ref="A1:B2"/>
    <mergeCell ref="C1:G2"/>
    <mergeCell ref="C25:F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sqref="A1:XFD1048576"/>
    </sheetView>
  </sheetViews>
  <sheetFormatPr defaultRowHeight="15" x14ac:dyDescent="0.25"/>
  <cols>
    <col min="1" max="1" width="23.28515625" customWidth="1"/>
    <col min="2" max="2" width="19.5703125" customWidth="1"/>
    <col min="3" max="3" width="18.28515625" customWidth="1"/>
    <col min="4" max="4" width="16.42578125" customWidth="1"/>
    <col min="5" max="5" width="21.5703125" bestFit="1" customWidth="1"/>
    <col min="6" max="6" width="21.5703125" customWidth="1"/>
    <col min="7" max="7" width="17" customWidth="1"/>
  </cols>
  <sheetData>
    <row r="1" spans="1:11" ht="23.25" customHeight="1" x14ac:dyDescent="0.25">
      <c r="A1" s="35" t="s">
        <v>100</v>
      </c>
      <c r="B1" s="36"/>
      <c r="C1" s="39"/>
      <c r="D1" s="39"/>
      <c r="E1" s="39"/>
      <c r="F1" s="39"/>
      <c r="G1" s="39"/>
      <c r="H1" s="1"/>
      <c r="I1" s="1"/>
      <c r="J1" s="1"/>
      <c r="K1" s="1"/>
    </row>
    <row r="2" spans="1:11" ht="23.25" customHeight="1" x14ac:dyDescent="0.25">
      <c r="A2" s="37"/>
      <c r="B2" s="38"/>
      <c r="C2" s="39"/>
      <c r="D2" s="39"/>
      <c r="E2" s="39"/>
      <c r="F2" s="39"/>
      <c r="G2" s="39"/>
      <c r="H2" s="1"/>
      <c r="I2" s="1"/>
      <c r="J2" s="1"/>
      <c r="K2" s="1"/>
    </row>
    <row r="3" spans="1:11" ht="15.75" x14ac:dyDescent="0.3">
      <c r="A3" s="5" t="s">
        <v>17</v>
      </c>
      <c r="B3" s="6" t="s">
        <v>18</v>
      </c>
      <c r="C3" s="14" t="s">
        <v>3</v>
      </c>
      <c r="D3" s="14" t="s">
        <v>4</v>
      </c>
      <c r="E3" s="15" t="s">
        <v>5</v>
      </c>
      <c r="F3" s="15" t="s">
        <v>9</v>
      </c>
      <c r="G3" s="10" t="s">
        <v>6</v>
      </c>
    </row>
    <row r="4" spans="1:11" x14ac:dyDescent="0.25">
      <c r="A4" s="8" t="s">
        <v>101</v>
      </c>
      <c r="B4" s="43" t="s">
        <v>83</v>
      </c>
      <c r="C4" s="9" t="s">
        <v>102</v>
      </c>
      <c r="D4" s="10">
        <v>2</v>
      </c>
      <c r="E4" s="10">
        <v>2</v>
      </c>
      <c r="F4" s="10">
        <v>2</v>
      </c>
      <c r="G4" s="11">
        <v>8</v>
      </c>
    </row>
    <row r="5" spans="1:11" x14ac:dyDescent="0.25">
      <c r="A5" s="12"/>
      <c r="B5" s="44"/>
      <c r="C5" s="9" t="s">
        <v>103</v>
      </c>
      <c r="D5" s="13"/>
      <c r="E5" s="13"/>
      <c r="F5" s="13"/>
      <c r="G5" s="13"/>
    </row>
    <row r="6" spans="1:11" x14ac:dyDescent="0.25">
      <c r="A6" s="12"/>
      <c r="B6" s="44"/>
      <c r="C6" s="9" t="s">
        <v>104</v>
      </c>
      <c r="D6" s="13"/>
      <c r="E6" s="13"/>
      <c r="F6" s="13"/>
      <c r="G6" s="13"/>
    </row>
    <row r="7" spans="1:11" x14ac:dyDescent="0.25">
      <c r="A7" s="12"/>
      <c r="B7" s="44"/>
      <c r="C7" s="9" t="s">
        <v>105</v>
      </c>
      <c r="D7" s="13"/>
      <c r="E7" s="13"/>
      <c r="F7" s="13"/>
      <c r="G7" s="13"/>
    </row>
    <row r="8" spans="1:11" ht="26.25" x14ac:dyDescent="0.25">
      <c r="A8" s="12"/>
      <c r="B8" s="44"/>
      <c r="C8" s="23" t="s">
        <v>106</v>
      </c>
      <c r="D8" s="13"/>
      <c r="E8" s="13"/>
      <c r="F8" s="13"/>
      <c r="G8" s="13"/>
    </row>
    <row r="9" spans="1:11" x14ac:dyDescent="0.25">
      <c r="A9" s="12"/>
      <c r="B9" s="44"/>
      <c r="C9" s="9" t="s">
        <v>107</v>
      </c>
      <c r="D9" s="13"/>
      <c r="E9" s="13"/>
      <c r="F9" s="13"/>
      <c r="G9" s="13"/>
    </row>
    <row r="10" spans="1:11" x14ac:dyDescent="0.25">
      <c r="A10" s="12"/>
      <c r="B10" s="45"/>
      <c r="C10" s="9"/>
      <c r="D10" s="13"/>
      <c r="E10" s="13"/>
      <c r="F10" s="13"/>
      <c r="G10" s="13"/>
    </row>
    <row r="11" spans="1:11" x14ac:dyDescent="0.25">
      <c r="A11" s="8" t="s">
        <v>108</v>
      </c>
      <c r="B11" s="2" t="s">
        <v>83</v>
      </c>
      <c r="C11" s="9" t="s">
        <v>109</v>
      </c>
      <c r="D11" s="13">
        <v>2</v>
      </c>
      <c r="E11" s="13">
        <v>1</v>
      </c>
      <c r="F11" s="13">
        <v>2</v>
      </c>
      <c r="G11" s="13">
        <v>6</v>
      </c>
    </row>
    <row r="12" spans="1:11" x14ac:dyDescent="0.25">
      <c r="A12" s="8" t="s">
        <v>110</v>
      </c>
      <c r="B12" s="2" t="s">
        <v>83</v>
      </c>
      <c r="C12" s="9" t="s">
        <v>111</v>
      </c>
      <c r="D12" s="13">
        <v>2</v>
      </c>
      <c r="E12" s="13">
        <v>4</v>
      </c>
      <c r="F12" s="13">
        <v>1</v>
      </c>
      <c r="G12" s="13">
        <v>8</v>
      </c>
    </row>
    <row r="13" spans="1:11" x14ac:dyDescent="0.25">
      <c r="A13" s="8" t="s">
        <v>112</v>
      </c>
      <c r="B13" s="2" t="s">
        <v>83</v>
      </c>
      <c r="C13" s="9" t="s">
        <v>113</v>
      </c>
      <c r="D13" s="13">
        <v>2</v>
      </c>
      <c r="E13" s="13">
        <v>12</v>
      </c>
      <c r="F13" s="13">
        <v>3</v>
      </c>
      <c r="G13" s="13">
        <v>18</v>
      </c>
    </row>
    <row r="14" spans="1:11" x14ac:dyDescent="0.25">
      <c r="A14" s="8" t="s">
        <v>114</v>
      </c>
      <c r="B14" s="2" t="s">
        <v>83</v>
      </c>
      <c r="C14" s="9" t="s">
        <v>115</v>
      </c>
      <c r="D14" s="13">
        <v>1</v>
      </c>
      <c r="E14" s="13">
        <v>2</v>
      </c>
      <c r="F14" s="13">
        <v>1</v>
      </c>
      <c r="G14" s="13">
        <v>5</v>
      </c>
    </row>
    <row r="15" spans="1:11" x14ac:dyDescent="0.25">
      <c r="A15" s="8" t="s">
        <v>116</v>
      </c>
      <c r="B15" s="2" t="s">
        <v>83</v>
      </c>
      <c r="C15" s="9" t="s">
        <v>117</v>
      </c>
      <c r="D15" s="13">
        <v>2</v>
      </c>
      <c r="E15" s="13">
        <v>22</v>
      </c>
      <c r="F15" s="13">
        <v>3</v>
      </c>
      <c r="G15" s="13"/>
    </row>
    <row r="16" spans="1:11" x14ac:dyDescent="0.25">
      <c r="A16" s="9"/>
      <c r="B16" s="2"/>
      <c r="C16" s="9" t="s">
        <v>118</v>
      </c>
      <c r="D16" s="13"/>
      <c r="E16" s="13"/>
      <c r="F16" s="13"/>
      <c r="G16" s="13">
        <v>1</v>
      </c>
    </row>
    <row r="17" spans="1:7" x14ac:dyDescent="0.25">
      <c r="A17" s="9"/>
      <c r="B17" s="2"/>
      <c r="C17" s="9" t="s">
        <v>119</v>
      </c>
      <c r="D17" s="13"/>
      <c r="E17" s="13"/>
      <c r="F17" s="13"/>
      <c r="G17" s="13"/>
    </row>
    <row r="18" spans="1:7" x14ac:dyDescent="0.25">
      <c r="A18" s="8" t="s">
        <v>120</v>
      </c>
      <c r="B18" s="2" t="s">
        <v>83</v>
      </c>
      <c r="C18" s="9" t="s">
        <v>121</v>
      </c>
      <c r="D18" s="13">
        <v>2</v>
      </c>
      <c r="E18" s="13">
        <v>2</v>
      </c>
      <c r="F18" s="13">
        <v>1</v>
      </c>
      <c r="G18" s="13">
        <v>7</v>
      </c>
    </row>
    <row r="19" spans="1:7" x14ac:dyDescent="0.25">
      <c r="A19" s="9"/>
      <c r="B19" s="2"/>
      <c r="C19" s="9" t="s">
        <v>122</v>
      </c>
      <c r="D19" s="13"/>
      <c r="E19" s="13"/>
      <c r="F19" s="13"/>
      <c r="G19" s="13"/>
    </row>
    <row r="20" spans="1:7" x14ac:dyDescent="0.25">
      <c r="A20" s="8" t="s">
        <v>123</v>
      </c>
      <c r="B20" s="2" t="s">
        <v>83</v>
      </c>
      <c r="C20" s="9" t="s">
        <v>124</v>
      </c>
      <c r="D20" s="13">
        <v>2</v>
      </c>
      <c r="E20" s="13">
        <v>16</v>
      </c>
      <c r="F20" s="13">
        <v>2</v>
      </c>
      <c r="G20" s="13">
        <v>2</v>
      </c>
    </row>
    <row r="21" spans="1:7" x14ac:dyDescent="0.25">
      <c r="A21" s="9"/>
      <c r="B21" s="2"/>
      <c r="C21" s="9" t="s">
        <v>125</v>
      </c>
      <c r="D21" s="13"/>
      <c r="E21" s="13"/>
      <c r="F21" s="13"/>
      <c r="G21" s="13"/>
    </row>
    <row r="22" spans="1:7" ht="18.75" x14ac:dyDescent="0.4">
      <c r="A22" s="4" t="s">
        <v>31</v>
      </c>
      <c r="B22" s="16"/>
      <c r="C22" s="53"/>
      <c r="D22" s="54"/>
      <c r="E22" s="54"/>
      <c r="F22" s="55"/>
      <c r="G22" s="3">
        <f>G20+G19+G18+G17+G16+G15+G14+G13+G12+G11+G10+G9+G8+G7+G6+G5+G4</f>
        <v>55</v>
      </c>
    </row>
  </sheetData>
  <mergeCells count="4">
    <mergeCell ref="A1:B2"/>
    <mergeCell ref="C1:G2"/>
    <mergeCell ref="C22:F22"/>
    <mergeCell ref="B4:B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view="pageBreakPreview" zoomScale="96" zoomScaleNormal="100" zoomScaleSheetLayoutView="96" workbookViewId="0">
      <selection activeCell="C15" sqref="C15"/>
    </sheetView>
  </sheetViews>
  <sheetFormatPr defaultRowHeight="15" x14ac:dyDescent="0.25"/>
  <cols>
    <col min="1" max="1" width="23.28515625" customWidth="1"/>
    <col min="2" max="3" width="11.140625" customWidth="1"/>
    <col min="4" max="4" width="14.140625" customWidth="1"/>
    <col min="5" max="5" width="18.28515625" customWidth="1"/>
    <col min="6" max="6" width="16.42578125" customWidth="1"/>
    <col min="7" max="7" width="21.5703125" bestFit="1" customWidth="1"/>
    <col min="8" max="8" width="21.5703125" customWidth="1"/>
    <col min="9" max="9" width="44" customWidth="1"/>
  </cols>
  <sheetData>
    <row r="1" spans="1:13" ht="23.25" customHeight="1" x14ac:dyDescent="0.25">
      <c r="A1" s="35" t="s">
        <v>126</v>
      </c>
      <c r="B1" s="36"/>
      <c r="C1" s="36"/>
      <c r="D1" s="36"/>
      <c r="E1" s="39"/>
      <c r="F1" s="39"/>
      <c r="G1" s="39"/>
      <c r="H1" s="39"/>
      <c r="I1" s="39"/>
      <c r="J1" s="1"/>
      <c r="K1" s="1"/>
      <c r="L1" s="1"/>
      <c r="M1" s="1"/>
    </row>
    <row r="2" spans="1:13" ht="23.25" customHeight="1" x14ac:dyDescent="0.25">
      <c r="A2" s="37"/>
      <c r="B2" s="38"/>
      <c r="C2" s="38"/>
      <c r="D2" s="38"/>
      <c r="E2" s="39"/>
      <c r="F2" s="39"/>
      <c r="G2" s="39"/>
      <c r="H2" s="39"/>
      <c r="I2" s="39"/>
      <c r="J2" s="1"/>
      <c r="K2" s="1"/>
      <c r="L2" s="1"/>
      <c r="M2" s="1"/>
    </row>
    <row r="3" spans="1:13" ht="15.75" x14ac:dyDescent="0.3">
      <c r="A3" s="5" t="s">
        <v>17</v>
      </c>
      <c r="B3" s="58" t="s">
        <v>18</v>
      </c>
      <c r="C3" s="58"/>
      <c r="D3" s="58"/>
      <c r="E3" s="14" t="s">
        <v>3</v>
      </c>
      <c r="F3" s="14" t="s">
        <v>4</v>
      </c>
      <c r="G3" s="15" t="s">
        <v>5</v>
      </c>
      <c r="H3" s="15" t="s">
        <v>9</v>
      </c>
      <c r="I3" s="10" t="s">
        <v>6</v>
      </c>
    </row>
    <row r="4" spans="1:13" x14ac:dyDescent="0.25">
      <c r="A4" s="8" t="s">
        <v>127</v>
      </c>
      <c r="B4" s="19" t="s">
        <v>94</v>
      </c>
      <c r="C4" s="19"/>
      <c r="D4" s="22"/>
      <c r="E4" s="28">
        <v>13</v>
      </c>
      <c r="F4" s="10">
        <v>0</v>
      </c>
      <c r="G4" s="10">
        <v>6</v>
      </c>
      <c r="H4" s="10">
        <v>2</v>
      </c>
      <c r="I4" s="11">
        <v>21</v>
      </c>
    </row>
    <row r="5" spans="1:13" s="62" customFormat="1" x14ac:dyDescent="0.25">
      <c r="A5" s="25"/>
      <c r="B5" s="25"/>
      <c r="C5" s="25"/>
      <c r="D5" s="30"/>
      <c r="E5" s="31"/>
      <c r="F5" s="32"/>
      <c r="G5" s="32"/>
      <c r="H5" s="32"/>
      <c r="I5" s="32"/>
    </row>
    <row r="6" spans="1:13" x14ac:dyDescent="0.25">
      <c r="A6" s="8" t="s">
        <v>127</v>
      </c>
      <c r="B6" s="26" t="s">
        <v>12</v>
      </c>
      <c r="C6" s="26"/>
      <c r="D6" s="22"/>
      <c r="E6" s="29">
        <v>8</v>
      </c>
      <c r="F6" s="13">
        <v>0</v>
      </c>
      <c r="G6" s="13">
        <v>4</v>
      </c>
      <c r="H6" s="13">
        <v>2</v>
      </c>
      <c r="I6" s="13">
        <v>14</v>
      </c>
    </row>
    <row r="7" spans="1:13" s="62" customFormat="1" x14ac:dyDescent="0.25">
      <c r="A7" s="25"/>
      <c r="B7" s="25"/>
      <c r="C7" s="25"/>
      <c r="D7" s="30"/>
      <c r="E7" s="33"/>
      <c r="F7" s="32"/>
      <c r="G7" s="32"/>
      <c r="H7" s="32"/>
      <c r="I7" s="32"/>
    </row>
    <row r="8" spans="1:13" x14ac:dyDescent="0.25">
      <c r="A8" s="8" t="s">
        <v>127</v>
      </c>
      <c r="B8" s="26" t="s">
        <v>15</v>
      </c>
      <c r="C8" s="26" t="s">
        <v>128</v>
      </c>
      <c r="D8" s="22" t="s">
        <v>129</v>
      </c>
      <c r="E8" s="23" t="s">
        <v>130</v>
      </c>
      <c r="F8" s="13">
        <v>1</v>
      </c>
      <c r="G8" s="13">
        <v>1</v>
      </c>
      <c r="H8" s="13">
        <v>1</v>
      </c>
      <c r="I8" s="13">
        <v>4</v>
      </c>
    </row>
    <row r="9" spans="1:13" x14ac:dyDescent="0.25">
      <c r="A9" s="12"/>
      <c r="B9" s="26"/>
      <c r="C9" s="26"/>
      <c r="D9" s="22" t="s">
        <v>132</v>
      </c>
      <c r="E9" s="9" t="s">
        <v>131</v>
      </c>
      <c r="F9" s="13">
        <v>1</v>
      </c>
      <c r="G9" s="13">
        <v>1</v>
      </c>
      <c r="H9" s="13">
        <v>1</v>
      </c>
      <c r="I9" s="13">
        <v>4</v>
      </c>
    </row>
    <row r="10" spans="1:13" x14ac:dyDescent="0.25">
      <c r="A10" s="12"/>
      <c r="B10" s="26"/>
      <c r="C10" s="26"/>
      <c r="D10" s="22" t="s">
        <v>133</v>
      </c>
      <c r="E10" s="9" t="s">
        <v>134</v>
      </c>
      <c r="F10" s="13">
        <v>1</v>
      </c>
      <c r="G10" s="13">
        <v>1</v>
      </c>
      <c r="H10" s="13">
        <v>1</v>
      </c>
      <c r="I10" s="13">
        <v>4</v>
      </c>
    </row>
    <row r="11" spans="1:13" x14ac:dyDescent="0.25">
      <c r="A11" s="12"/>
      <c r="B11" s="26"/>
      <c r="C11" s="26"/>
      <c r="D11" s="24" t="s">
        <v>144</v>
      </c>
      <c r="E11" s="9" t="s">
        <v>145</v>
      </c>
      <c r="F11" s="13">
        <v>1</v>
      </c>
      <c r="G11" s="13">
        <v>1</v>
      </c>
      <c r="H11" s="13">
        <v>1</v>
      </c>
      <c r="I11" s="13">
        <v>4</v>
      </c>
    </row>
    <row r="12" spans="1:13" x14ac:dyDescent="0.25">
      <c r="A12" s="12"/>
      <c r="B12" s="26"/>
      <c r="C12" s="26"/>
      <c r="D12" s="24" t="s">
        <v>146</v>
      </c>
      <c r="E12" s="9" t="s">
        <v>147</v>
      </c>
      <c r="F12" s="13">
        <v>1</v>
      </c>
      <c r="G12" s="13">
        <v>1</v>
      </c>
      <c r="H12" s="13">
        <v>1</v>
      </c>
      <c r="I12" s="13">
        <v>4</v>
      </c>
    </row>
    <row r="13" spans="1:13" x14ac:dyDescent="0.25">
      <c r="A13" s="19"/>
      <c r="B13" s="19"/>
      <c r="C13" s="19"/>
      <c r="D13" s="40" t="s">
        <v>135</v>
      </c>
      <c r="E13" s="9" t="s">
        <v>136</v>
      </c>
      <c r="F13" s="13"/>
      <c r="G13" s="13"/>
      <c r="H13" s="13"/>
      <c r="I13" s="13"/>
    </row>
    <row r="14" spans="1:13" x14ac:dyDescent="0.25">
      <c r="A14" s="19"/>
      <c r="B14" s="19"/>
      <c r="C14" s="19"/>
      <c r="D14" s="41"/>
      <c r="E14" s="9" t="s">
        <v>137</v>
      </c>
      <c r="F14" s="13">
        <v>1</v>
      </c>
      <c r="G14" s="13">
        <v>1</v>
      </c>
      <c r="H14" s="13">
        <v>1</v>
      </c>
      <c r="I14" s="13">
        <v>4</v>
      </c>
    </row>
    <row r="15" spans="1:13" x14ac:dyDescent="0.25">
      <c r="A15" s="19"/>
      <c r="B15" s="19"/>
      <c r="C15" s="19" t="s">
        <v>138</v>
      </c>
      <c r="D15" s="59" t="s">
        <v>139</v>
      </c>
      <c r="E15" s="9" t="s">
        <v>140</v>
      </c>
      <c r="F15" s="13">
        <v>4</v>
      </c>
      <c r="G15" s="13">
        <v>4</v>
      </c>
      <c r="H15" s="13">
        <v>2</v>
      </c>
      <c r="I15" s="13">
        <v>14</v>
      </c>
    </row>
    <row r="16" spans="1:13" x14ac:dyDescent="0.25">
      <c r="A16" s="19"/>
      <c r="B16" s="19"/>
      <c r="C16" s="19"/>
      <c r="D16" s="60"/>
      <c r="E16" s="9" t="s">
        <v>141</v>
      </c>
      <c r="F16" s="13"/>
      <c r="G16" s="13"/>
      <c r="H16" s="13"/>
      <c r="I16" s="13"/>
    </row>
    <row r="17" spans="1:9" x14ac:dyDescent="0.25">
      <c r="A17" s="19"/>
      <c r="B17" s="19"/>
      <c r="C17" s="19"/>
      <c r="D17" s="60"/>
      <c r="E17" s="9" t="s">
        <v>142</v>
      </c>
      <c r="F17" s="13"/>
      <c r="G17" s="13"/>
      <c r="H17" s="13"/>
      <c r="I17" s="13"/>
    </row>
    <row r="18" spans="1:9" x14ac:dyDescent="0.25">
      <c r="A18" s="19"/>
      <c r="B18" s="19"/>
      <c r="C18" s="19"/>
      <c r="D18" s="61"/>
      <c r="E18" s="9" t="s">
        <v>143</v>
      </c>
      <c r="F18" s="13"/>
      <c r="G18" s="13"/>
      <c r="H18" s="13"/>
      <c r="I18" s="13"/>
    </row>
    <row r="19" spans="1:9" x14ac:dyDescent="0.25">
      <c r="A19" s="19"/>
      <c r="B19" s="19"/>
      <c r="C19" s="19" t="s">
        <v>148</v>
      </c>
      <c r="D19" s="59" t="s">
        <v>149</v>
      </c>
      <c r="E19" s="9" t="s">
        <v>150</v>
      </c>
      <c r="F19" s="13">
        <v>4</v>
      </c>
      <c r="G19" s="13">
        <v>4</v>
      </c>
      <c r="H19" s="13">
        <v>2</v>
      </c>
      <c r="I19" s="13">
        <v>14</v>
      </c>
    </row>
    <row r="20" spans="1:9" x14ac:dyDescent="0.25">
      <c r="A20" s="19"/>
      <c r="B20" s="19"/>
      <c r="C20" s="19"/>
      <c r="D20" s="60"/>
      <c r="E20" s="9" t="s">
        <v>151</v>
      </c>
      <c r="F20" s="13"/>
      <c r="G20" s="13"/>
      <c r="H20" s="13"/>
      <c r="I20" s="13"/>
    </row>
    <row r="21" spans="1:9" x14ac:dyDescent="0.25">
      <c r="A21" s="19"/>
      <c r="B21" s="19"/>
      <c r="C21" s="19"/>
      <c r="D21" s="60"/>
      <c r="E21" s="9" t="s">
        <v>152</v>
      </c>
      <c r="F21" s="13"/>
      <c r="G21" s="13"/>
      <c r="H21" s="13"/>
      <c r="I21" s="13"/>
    </row>
    <row r="22" spans="1:9" x14ac:dyDescent="0.25">
      <c r="A22" s="19"/>
      <c r="B22" s="19"/>
      <c r="C22" s="19"/>
      <c r="D22" s="61"/>
      <c r="E22" s="9" t="s">
        <v>153</v>
      </c>
      <c r="F22" s="13"/>
      <c r="G22" s="13"/>
      <c r="H22" s="13"/>
      <c r="I22" s="13"/>
    </row>
    <row r="23" spans="1:9" x14ac:dyDescent="0.25">
      <c r="A23" s="19"/>
      <c r="B23" s="56" t="s">
        <v>154</v>
      </c>
      <c r="C23" s="57"/>
      <c r="D23" s="34"/>
      <c r="E23" s="9" t="s">
        <v>156</v>
      </c>
      <c r="F23" s="13">
        <v>2</v>
      </c>
      <c r="G23" s="13">
        <v>2</v>
      </c>
      <c r="H23" s="13">
        <v>2</v>
      </c>
      <c r="I23" s="13">
        <v>8</v>
      </c>
    </row>
    <row r="24" spans="1:9" x14ac:dyDescent="0.25">
      <c r="A24" s="19"/>
      <c r="B24" s="19"/>
      <c r="C24" s="19"/>
      <c r="D24" s="34"/>
      <c r="E24" s="9" t="s">
        <v>155</v>
      </c>
      <c r="F24" s="13"/>
      <c r="G24" s="13"/>
      <c r="H24" s="13"/>
      <c r="I24" s="13"/>
    </row>
    <row r="25" spans="1:9" x14ac:dyDescent="0.25">
      <c r="A25" s="19"/>
      <c r="B25" s="56" t="s">
        <v>157</v>
      </c>
      <c r="C25" s="57"/>
      <c r="D25" s="34"/>
      <c r="E25" s="9" t="s">
        <v>158</v>
      </c>
      <c r="F25" s="13">
        <v>2</v>
      </c>
      <c r="G25" s="13">
        <v>2</v>
      </c>
      <c r="H25" s="13">
        <v>2</v>
      </c>
      <c r="I25" s="13">
        <v>8</v>
      </c>
    </row>
    <row r="26" spans="1:9" x14ac:dyDescent="0.25">
      <c r="A26" s="19"/>
      <c r="B26" s="19"/>
      <c r="C26" s="19"/>
      <c r="D26" s="34"/>
      <c r="E26" s="9" t="s">
        <v>159</v>
      </c>
      <c r="F26" s="13"/>
      <c r="G26" s="13"/>
      <c r="H26" s="13"/>
      <c r="I26" s="13"/>
    </row>
    <row r="27" spans="1:9" x14ac:dyDescent="0.25">
      <c r="A27" s="19"/>
      <c r="B27" s="56" t="s">
        <v>160</v>
      </c>
      <c r="C27" s="57"/>
      <c r="D27" s="34"/>
      <c r="E27" s="9" t="s">
        <v>161</v>
      </c>
      <c r="F27" s="13">
        <v>1</v>
      </c>
      <c r="G27" s="13">
        <v>1</v>
      </c>
      <c r="H27" s="13">
        <v>1</v>
      </c>
      <c r="I27" s="13">
        <v>4</v>
      </c>
    </row>
    <row r="28" spans="1:9" x14ac:dyDescent="0.25">
      <c r="A28" s="19"/>
      <c r="B28" s="56" t="s">
        <v>38</v>
      </c>
      <c r="C28" s="57"/>
      <c r="D28" s="34"/>
      <c r="E28" s="9" t="s">
        <v>162</v>
      </c>
      <c r="F28" s="13">
        <v>2</v>
      </c>
      <c r="G28" s="13">
        <v>2</v>
      </c>
      <c r="H28" s="13">
        <v>2</v>
      </c>
      <c r="I28" s="13">
        <v>8</v>
      </c>
    </row>
    <row r="29" spans="1:9" x14ac:dyDescent="0.25">
      <c r="A29" s="19"/>
      <c r="B29" s="19"/>
      <c r="C29" s="19"/>
      <c r="D29" s="34"/>
      <c r="E29" s="9" t="s">
        <v>163</v>
      </c>
      <c r="F29" s="13"/>
      <c r="G29" s="13"/>
      <c r="H29" s="13"/>
      <c r="I29" s="13"/>
    </row>
    <row r="30" spans="1:9" x14ac:dyDescent="0.25">
      <c r="A30" s="9"/>
      <c r="B30" s="19"/>
      <c r="C30" s="19"/>
      <c r="D30" s="2"/>
      <c r="E30" s="9"/>
      <c r="F30" s="13"/>
      <c r="G30" s="13"/>
      <c r="H30" s="13"/>
      <c r="I30" s="13"/>
    </row>
    <row r="31" spans="1:9" ht="18.75" x14ac:dyDescent="0.4">
      <c r="A31" s="4" t="s">
        <v>31</v>
      </c>
      <c r="B31" s="27"/>
      <c r="C31" s="27"/>
      <c r="D31" s="16"/>
      <c r="E31" s="53"/>
      <c r="F31" s="54"/>
      <c r="G31" s="54"/>
      <c r="H31" s="55"/>
      <c r="I31" s="3">
        <f>I28+I27+I25+I23+I19+I15+I14+I12+I11+I10+I6+I4</f>
        <v>107</v>
      </c>
    </row>
  </sheetData>
  <mergeCells count="11">
    <mergeCell ref="E31:H31"/>
    <mergeCell ref="B3:D3"/>
    <mergeCell ref="D13:D14"/>
    <mergeCell ref="D15:D18"/>
    <mergeCell ref="D19:D22"/>
    <mergeCell ref="B23:C23"/>
    <mergeCell ref="B25:C25"/>
    <mergeCell ref="B27:C27"/>
    <mergeCell ref="B28:C28"/>
    <mergeCell ref="A1:D2"/>
    <mergeCell ref="E1:I2"/>
  </mergeCells>
  <pageMargins left="0.7" right="0.7" top="0.75" bottom="0.75" header="0.3" footer="0.3"/>
  <pageSetup scale="55" orientation="landscape" horizontalDpi="0" verticalDpi="0" r:id="rId1"/>
  <colBreaks count="1" manualBreakCount="1">
    <brk id="10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LOWER TUGELA</vt:lpstr>
      <vt:lpstr>INANDA</vt:lpstr>
      <vt:lpstr>EMLAZI</vt:lpstr>
      <vt:lpstr>LOWER UMFOLOZI</vt:lpstr>
      <vt:lpstr>PORT SHEPSTONE</vt:lpstr>
      <vt:lpstr>DURBAN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Madlala Percival</dc:creator>
  <cp:lastModifiedBy>Ngubane Edmund</cp:lastModifiedBy>
  <cp:lastPrinted>2020-03-26T11:55:57Z</cp:lastPrinted>
  <dcterms:created xsi:type="dcterms:W3CDTF">2020-03-20T12:25:08Z</dcterms:created>
  <dcterms:modified xsi:type="dcterms:W3CDTF">2020-03-26T11:57:21Z</dcterms:modified>
</cp:coreProperties>
</file>